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5" activeTab="0"/>
  </bookViews>
  <sheets>
    <sheet name="DCBFLO" sheetId="1" r:id="rId1"/>
    <sheet name="V12FLO" sheetId="2" r:id="rId2"/>
    <sheet name="QNACIONAL" sheetId="3" r:id="rId3"/>
    <sheet name="VAR_ SEMESTRAL" sheetId="4" r:id="rId4"/>
    <sheet name="VARIACAO ANUAL" sheetId="5" r:id="rId5"/>
  </sheets>
  <definedNames>
    <definedName name="SHARED_FORMULA_0">((#REF!/#REF!)-1)*100</definedName>
    <definedName name="SHARED_FORMULA_1">(#REF!/#REF!)*100</definedName>
    <definedName name="SHARED_FORMULA_10">(220*#REF!)/#REF!</definedName>
    <definedName name="SHARED_FORMULA_11">#REF!</definedName>
    <definedName name="SHARED_FORMULA_12">#REF!</definedName>
    <definedName name="SHARED_FORMULA_13">ROUND(AVERAGE(#REF!),2)</definedName>
    <definedName name="SHARED_FORMULA_2">((#REF!/#REF!)*100)</definedName>
    <definedName name="SHARED_FORMULA_3">FIXED(TRUNC(#REF!),0,TRUE)&amp;" h "&amp;FIXED((#REF!-TRUNC(#REF!))*60,0,TRUE)&amp;" min"</definedName>
    <definedName name="SHARED_FORMULA_4">IF(#REF!&lt;&gt;"",ROUND(#REF!*20,2),"")</definedName>
    <definedName name="SHARED_FORMULA_5">IF(#REF!&lt;&gt;"",ROUND(#REF!*0.8,2),"")</definedName>
    <definedName name="SHARED_FORMULA_6">IF(#REF!&lt;&gt;"",ROUND(#REF!*0.8,2),"")</definedName>
    <definedName name="SHARED_FORMULA_7">IF(#REF!&lt;&gt;"",ROUND(#REF!*20,2),"")</definedName>
    <definedName name="SHARED_FORMULA_8">IF(#REF!&lt;&gt;"",ROUND(#REF!*5,2),"")</definedName>
    <definedName name="SHARED_FORMULA_9">IF(#REF!&lt;&gt;"",ROUND(#REF!*0.8,2),"")</definedName>
  </definedNames>
  <calcPr fullCalcOnLoad="1"/>
</workbook>
</file>

<file path=xl/sharedStrings.xml><?xml version="1.0" encoding="utf-8"?>
<sst xmlns="http://schemas.openxmlformats.org/spreadsheetml/2006/main" count="249" uniqueCount="167">
  <si>
    <t>CESTA BÁSICA EM FLORIANÓPOLIS</t>
  </si>
  <si>
    <t xml:space="preserve">  Técnico responsável: José Álvaro de Lima Cardoso</t>
  </si>
  <si>
    <t>DEZEMBRO  ,2015</t>
  </si>
  <si>
    <t xml:space="preserve">  Pesquisador: Jéssica Gabriela da Cunha</t>
  </si>
  <si>
    <t xml:space="preserve">                      </t>
  </si>
  <si>
    <t>O CUSTO DA ALIMENTAÇÃO NA CAPITAL</t>
  </si>
  <si>
    <t>PRODUTOS</t>
  </si>
  <si>
    <t>QUANTIDADES</t>
  </si>
  <si>
    <t>PREÇO</t>
  </si>
  <si>
    <t xml:space="preserve">GASTO </t>
  </si>
  <si>
    <t>VARIAÇÃO</t>
  </si>
  <si>
    <t>% DO SAL.</t>
  </si>
  <si>
    <t>PESO NO</t>
  </si>
  <si>
    <t>TEMPO DE TRABALHO</t>
  </si>
  <si>
    <t>MÉDIO</t>
  </si>
  <si>
    <t>MENSAL</t>
  </si>
  <si>
    <t>MÍNIMO</t>
  </si>
  <si>
    <t>GASTO</t>
  </si>
  <si>
    <t>NECESSÁRIO</t>
  </si>
  <si>
    <t>(R$)</t>
  </si>
  <si>
    <t>(%)</t>
  </si>
  <si>
    <t>LÍQUIDO</t>
  </si>
  <si>
    <t>TOTAL (%)</t>
  </si>
  <si>
    <t>(1)</t>
  </si>
  <si>
    <t>Carne</t>
  </si>
  <si>
    <t>6,6 Kg</t>
  </si>
  <si>
    <t>47h55m</t>
  </si>
  <si>
    <t xml:space="preserve">Leite </t>
  </si>
  <si>
    <t>7,5 L</t>
  </si>
  <si>
    <t>5h43m</t>
  </si>
  <si>
    <t>Feijão preto</t>
  </si>
  <si>
    <t>4,5 Kg</t>
  </si>
  <si>
    <t>6h03m</t>
  </si>
  <si>
    <t xml:space="preserve">Arroz </t>
  </si>
  <si>
    <t>3,0 Kg</t>
  </si>
  <si>
    <t>2h38m</t>
  </si>
  <si>
    <t>Farinha de trigo</t>
  </si>
  <si>
    <t>1,5 Kg</t>
  </si>
  <si>
    <t>1h17m</t>
  </si>
  <si>
    <t>Batata</t>
  </si>
  <si>
    <t>6,0 Kg</t>
  </si>
  <si>
    <t>5h26m</t>
  </si>
  <si>
    <t>Tomate</t>
  </si>
  <si>
    <t>9,0 Kg</t>
  </si>
  <si>
    <t>12h23m</t>
  </si>
  <si>
    <t>Pão de trigo</t>
  </si>
  <si>
    <t>15h58m</t>
  </si>
  <si>
    <t>Café</t>
  </si>
  <si>
    <t>0,6 Kg</t>
  </si>
  <si>
    <t>3h09m</t>
  </si>
  <si>
    <t>Banana branca</t>
  </si>
  <si>
    <t>7,5 Dz</t>
  </si>
  <si>
    <t>6h17m</t>
  </si>
  <si>
    <t>Açúcar</t>
  </si>
  <si>
    <t>2h17m</t>
  </si>
  <si>
    <t>Óleo de soja</t>
  </si>
  <si>
    <t>1.080 ml</t>
  </si>
  <si>
    <t>1h08m</t>
  </si>
  <si>
    <t>Manteiga</t>
  </si>
  <si>
    <t>0,75 Kg</t>
  </si>
  <si>
    <t>5h24m</t>
  </si>
  <si>
    <t>115h 37 mins</t>
  </si>
  <si>
    <t xml:space="preserve">SALÁRIO MÍNIMO NACIONAL </t>
  </si>
  <si>
    <t>SALÁRIO MÍNIMO NACIONAL LÍQUIDO</t>
  </si>
  <si>
    <t>RELAÇÃO CESTA BÁSICA / SMNL</t>
  </si>
  <si>
    <t>VARIAÇÃO DA RAÇÃO ESSENCIAL &amp; OUTROS INDICADORES EM DOZE MESES</t>
  </si>
  <si>
    <t>FLORIANÓPOLIS –Dezembro,2015</t>
  </si>
  <si>
    <t>TEMPO DE</t>
  </si>
  <si>
    <t>VAR.</t>
  </si>
  <si>
    <t>RELAÇÃO</t>
  </si>
  <si>
    <t>SALÁRIO</t>
  </si>
  <si>
    <t xml:space="preserve">SALÁRIO </t>
  </si>
  <si>
    <t>ICV</t>
  </si>
  <si>
    <t>PERÍODO</t>
  </si>
  <si>
    <t>TRABALHO</t>
  </si>
  <si>
    <t>ACUMULADA</t>
  </si>
  <si>
    <t>SMNL %</t>
  </si>
  <si>
    <t>DIEESE</t>
  </si>
  <si>
    <t>R$</t>
  </si>
  <si>
    <t>%</t>
  </si>
  <si>
    <t>NACIONAL</t>
  </si>
  <si>
    <t>ACUMULADO</t>
  </si>
  <si>
    <t>100h37m</t>
  </si>
  <si>
    <t>100h26m</t>
  </si>
  <si>
    <t>99h59m</t>
  </si>
  <si>
    <t>102h50m</t>
  </si>
  <si>
    <t>110h31min</t>
  </si>
  <si>
    <t>107h48min</t>
  </si>
  <si>
    <t>105h10m</t>
  </si>
  <si>
    <t>104h20min</t>
  </si>
  <si>
    <t>09/15</t>
  </si>
  <si>
    <t>106h57min</t>
  </si>
  <si>
    <t>10/15</t>
  </si>
  <si>
    <t>105h40 min</t>
  </si>
  <si>
    <t>11/15</t>
  </si>
  <si>
    <t>109h24mins</t>
  </si>
  <si>
    <t>12/15</t>
  </si>
  <si>
    <t>115h37mins</t>
  </si>
  <si>
    <t>Nota: (1) Tempo que o trabalhador que recebe salário mínimo precisa para compor a Ração Essencial Mínima (DL 399/1938)</t>
  </si>
  <si>
    <t xml:space="preserve"> PESQUISA NACIONAL DA CESTA BÁSICA - DIEESE</t>
  </si>
  <si>
    <t>DEZEMBRO ,2015</t>
  </si>
  <si>
    <t>CAPITAL</t>
  </si>
  <si>
    <t>VALOR CESTA BÁSICA (R$)</t>
  </si>
  <si>
    <t>VARIAÇÃO MENSAL (%)</t>
  </si>
  <si>
    <t>SAL. MÍNIMO LÍQUIDO (%)</t>
  </si>
  <si>
    <t>VARIAÇÃO NO ANO (%)</t>
  </si>
  <si>
    <t>VARIAÇÃO ANUAL (%)</t>
  </si>
  <si>
    <t>Porto Alegre</t>
  </si>
  <si>
    <t>116h56m</t>
  </si>
  <si>
    <t>Florianópolis</t>
  </si>
  <si>
    <t>115h37m</t>
  </si>
  <si>
    <t>São Paulo</t>
  </si>
  <si>
    <t>115h04m</t>
  </si>
  <si>
    <t>Rio de Janeiro</t>
  </si>
  <si>
    <t>110h04m</t>
  </si>
  <si>
    <t>Brasília</t>
  </si>
  <si>
    <t>109h42m</t>
  </si>
  <si>
    <t>Curitiba</t>
  </si>
  <si>
    <t>108h16m</t>
  </si>
  <si>
    <t>Vitória</t>
  </si>
  <si>
    <t>107h29m</t>
  </si>
  <si>
    <t>Campo Grande</t>
  </si>
  <si>
    <t>105h41m</t>
  </si>
  <si>
    <t>Belo Horizonte</t>
  </si>
  <si>
    <t>105h14m</t>
  </si>
  <si>
    <t>Manaus</t>
  </si>
  <si>
    <t>99h45m</t>
  </si>
  <si>
    <t>Belém</t>
  </si>
  <si>
    <t>98h06m</t>
  </si>
  <si>
    <t>Goiânia</t>
  </si>
  <si>
    <t>93h46m</t>
  </si>
  <si>
    <t>Fortaleza</t>
  </si>
  <si>
    <t>93h42m</t>
  </si>
  <si>
    <t>Salvador</t>
  </si>
  <si>
    <t>92h28m</t>
  </si>
  <si>
    <t>Recife</t>
  </si>
  <si>
    <t>91h31m</t>
  </si>
  <si>
    <t>João Pessoa</t>
  </si>
  <si>
    <t>88h27m</t>
  </si>
  <si>
    <t>Natal</t>
  </si>
  <si>
    <t>86h32m</t>
  </si>
  <si>
    <t>Aracaju</t>
  </si>
  <si>
    <t>82h52m</t>
  </si>
  <si>
    <t>Média</t>
  </si>
  <si>
    <t>101h11m</t>
  </si>
  <si>
    <t>Salário Mínimo Necessário:</t>
  </si>
  <si>
    <t>Salário Mínimo:</t>
  </si>
  <si>
    <t>Salário Mínimo Líquido:</t>
  </si>
  <si>
    <t>Fonte: Dieese.</t>
  </si>
  <si>
    <t xml:space="preserve"> VARIAÇÃO SEMESTRAL GASTO POR PRODUTO</t>
  </si>
  <si>
    <t>Produtos</t>
  </si>
  <si>
    <t>Centro-Oeste</t>
  </si>
  <si>
    <t>Sudeste</t>
  </si>
  <si>
    <t>Sul</t>
  </si>
  <si>
    <t>Norte/Nordeste</t>
  </si>
  <si>
    <t>Floria-nópolis</t>
  </si>
  <si>
    <t>Forta-leza</t>
  </si>
  <si>
    <t>Total da Cesta</t>
  </si>
  <si>
    <t>Leite</t>
  </si>
  <si>
    <t>Feijão</t>
  </si>
  <si>
    <t>Arroz</t>
  </si>
  <si>
    <t>Farinha</t>
  </si>
  <si>
    <t>Pão</t>
  </si>
  <si>
    <t>Banana</t>
  </si>
  <si>
    <t>Óleo</t>
  </si>
  <si>
    <t>Pesquisa Nacional da Cesta Basica</t>
  </si>
  <si>
    <t xml:space="preserve"> VARIAÇÃO ANUAL GASTO POR PRODUTO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</si>
</sst>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(* #,##0.00_);_(* \(#,##0.00\);_(* \-??_);_(@_)"/>
    <numFmt numFmtId="166" formatCode="@"/>
    <numFmt numFmtId="167" formatCode="_-* #,##0.00\ _D_M_-;\-* #,##0.00\ _D_M_-;_-* \-??\ _D_M_-;_-@_-"/>
    <numFmt numFmtId="168" formatCode="0.00"/>
    <numFmt numFmtId="169" formatCode="MM/YY"/>
    <numFmt numFmtId="170" formatCode="_(&quot;R$&quot;* #,##0.00_);_(&quot;R$&quot;* \(#,##0.00\);_(&quot;R$&quot;* \-??_);_(@_)"/>
    <numFmt numFmtId="171" formatCode="0.00%"/>
    <numFmt numFmtId="172" formatCode="DD/MM/YY"/>
    <numFmt numFmtId="173" formatCode="DD/MM/YYYY"/>
    <numFmt numFmtId="174" formatCode="0_);\(0\)"/>
    <numFmt numFmtId="175" formatCode="#,##0.00"/>
    <numFmt numFmtId="176" formatCode="0.00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Book Antiqua"/>
      <family val="1"/>
    </font>
    <font>
      <sz val="10"/>
      <color indexed="18"/>
      <name val="Book Antiqua"/>
      <family val="1"/>
    </font>
    <font>
      <b/>
      <i/>
      <sz val="18"/>
      <color indexed="18"/>
      <name val="Book Antiqua"/>
      <family val="1"/>
    </font>
    <font>
      <sz val="22"/>
      <color indexed="18"/>
      <name val="Book Antiqua"/>
      <family val="1"/>
    </font>
    <font>
      <i/>
      <sz val="9"/>
      <color indexed="18"/>
      <name val="Book Antiqua"/>
      <family val="1"/>
    </font>
    <font>
      <b/>
      <i/>
      <sz val="11"/>
      <color indexed="18"/>
      <name val="Book Antiqua"/>
      <family val="1"/>
    </font>
    <font>
      <b/>
      <i/>
      <sz val="9"/>
      <color indexed="18"/>
      <name val="Book Antiqua"/>
      <family val="1"/>
    </font>
    <font>
      <u val="single"/>
      <sz val="10"/>
      <color indexed="18"/>
      <name val="Book Antiqua"/>
      <family val="1"/>
    </font>
    <font>
      <b/>
      <i/>
      <sz val="8"/>
      <color indexed="18"/>
      <name val="Book Antiqua"/>
      <family val="1"/>
    </font>
    <font>
      <b/>
      <sz val="9"/>
      <color indexed="18"/>
      <name val="Book Antiqua"/>
      <family val="1"/>
    </font>
    <font>
      <sz val="11"/>
      <color indexed="18"/>
      <name val="Bookman"/>
      <family val="1"/>
    </font>
    <font>
      <b/>
      <sz val="10"/>
      <color indexed="8"/>
      <name val="Book Antiqua"/>
      <family val="1"/>
    </font>
    <font>
      <sz val="10"/>
      <color indexed="18"/>
      <name val="Bitstream Charter"/>
      <family val="1"/>
    </font>
    <font>
      <sz val="10"/>
      <name val="Times New Roman"/>
      <family val="1"/>
    </font>
    <font>
      <b/>
      <sz val="10.5"/>
      <color indexed="18"/>
      <name val="Cambria"/>
      <family val="1"/>
    </font>
    <font>
      <b/>
      <sz val="10"/>
      <color indexed="18"/>
      <name val="Bitstream Charter"/>
      <family val="1"/>
    </font>
    <font>
      <sz val="10"/>
      <color indexed="12"/>
      <name val="Book Antiqua"/>
      <family val="1"/>
    </font>
    <font>
      <sz val="10.5"/>
      <color indexed="18"/>
      <name val="Cambria"/>
      <family val="1"/>
    </font>
    <font>
      <sz val="10"/>
      <color indexed="28"/>
      <name val="Book Antiqua"/>
      <family val="1"/>
    </font>
    <font>
      <sz val="11"/>
      <color indexed="28"/>
      <name val="Book Antiqua"/>
      <family val="1"/>
    </font>
    <font>
      <b/>
      <sz val="8"/>
      <color indexed="28"/>
      <name val="Book Antiqua"/>
      <family val="1"/>
    </font>
    <font>
      <sz val="9"/>
      <color indexed="18"/>
      <name val="Book Antiqua"/>
      <family val="1"/>
    </font>
    <font>
      <b/>
      <sz val="10"/>
      <color indexed="18"/>
      <name val="Book Antiqua"/>
      <family val="1"/>
    </font>
    <font>
      <b/>
      <sz val="7.5"/>
      <name val="Times New Roman"/>
      <family val="1"/>
    </font>
    <font>
      <b/>
      <sz val="14"/>
      <color indexed="18"/>
      <name val="Book Antiqua"/>
      <family val="1"/>
    </font>
    <font>
      <b/>
      <sz val="18"/>
      <color indexed="18"/>
      <name val="Book Antiqua"/>
      <family val="1"/>
    </font>
    <font>
      <b/>
      <sz val="12"/>
      <color indexed="18"/>
      <name val="Book Antiqua"/>
      <family val="1"/>
    </font>
    <font>
      <sz val="12"/>
      <color indexed="18"/>
      <name val="Book Antiqua"/>
      <family val="1"/>
    </font>
    <font>
      <sz val="12"/>
      <name val="Book Antiqua"/>
      <family val="1"/>
    </font>
    <font>
      <b/>
      <sz val="9"/>
      <color indexed="18"/>
      <name val="Bitstream Charter"/>
      <family val="1"/>
    </font>
    <font>
      <sz val="8"/>
      <color indexed="18"/>
      <name val="Book Antiqua"/>
      <family val="1"/>
    </font>
    <font>
      <sz val="8"/>
      <name val="Book Antiqua"/>
      <family val="1"/>
    </font>
    <font>
      <u val="single"/>
      <sz val="12"/>
      <name val="Book Antiqua"/>
      <family val="1"/>
    </font>
    <font>
      <b/>
      <sz val="10"/>
      <name val="Book Antiqua"/>
      <family val="1"/>
    </font>
    <font>
      <sz val="10"/>
      <color indexed="62"/>
      <name val="Times New Roman"/>
      <family val="1"/>
    </font>
    <font>
      <b/>
      <sz val="10"/>
      <color indexed="62"/>
      <name val="Arial"/>
      <family val="2"/>
    </font>
    <font>
      <sz val="9"/>
      <color indexed="62"/>
      <name val="Book Antiqua"/>
      <family val="1"/>
    </font>
    <font>
      <sz val="10"/>
      <color indexed="32"/>
      <name val="Arial"/>
      <family val="2"/>
    </font>
    <font>
      <sz val="7.5"/>
      <name val="Times New Roman"/>
      <family val="1"/>
    </font>
    <font>
      <sz val="10.5"/>
      <color indexed="32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1" applyNumberFormat="0" applyFill="0" applyAlignment="0" applyProtection="0"/>
    <xf numFmtId="164" fontId="3" fillId="0" borderId="0" applyNumberFormat="0" applyFill="0" applyBorder="0" applyAlignment="0" applyProtection="0"/>
  </cellStyleXfs>
  <cellXfs count="15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5" fontId="6" fillId="0" borderId="0" xfId="0" applyNumberFormat="1" applyFont="1" applyFill="1" applyAlignment="1">
      <alignment horizontal="left" vertical="center"/>
    </xf>
    <xf numFmtId="165" fontId="7" fillId="0" borderId="0" xfId="0" applyNumberFormat="1" applyFont="1" applyFill="1" applyAlignment="1">
      <alignment vertical="center"/>
    </xf>
    <xf numFmtId="164" fontId="4" fillId="0" borderId="0" xfId="0" applyFont="1" applyAlignment="1">
      <alignment/>
    </xf>
    <xf numFmtId="165" fontId="8" fillId="0" borderId="0" xfId="0" applyNumberFormat="1" applyFont="1" applyFill="1" applyAlignment="1">
      <alignment horizontal="left" vertical="top"/>
    </xf>
    <xf numFmtId="164" fontId="5" fillId="0" borderId="0" xfId="0" applyFont="1" applyFill="1" applyAlignment="1">
      <alignment vertical="top"/>
    </xf>
    <xf numFmtId="165" fontId="5" fillId="0" borderId="0" xfId="0" applyNumberFormat="1" applyFont="1" applyFill="1" applyAlignment="1">
      <alignment vertical="top"/>
    </xf>
    <xf numFmtId="166" fontId="9" fillId="0" borderId="0" xfId="0" applyNumberFormat="1" applyFont="1" applyFill="1" applyAlignment="1">
      <alignment horizontal="left" vertical="top"/>
    </xf>
    <xf numFmtId="167" fontId="10" fillId="0" borderId="0" xfId="15" applyFont="1" applyFill="1" applyBorder="1" applyAlignment="1" applyProtection="1">
      <alignment/>
      <protection/>
    </xf>
    <xf numFmtId="165" fontId="11" fillId="0" borderId="0" xfId="0" applyNumberFormat="1" applyFont="1" applyFill="1" applyAlignment="1">
      <alignment vertical="top"/>
    </xf>
    <xf numFmtId="165" fontId="12" fillId="0" borderId="0" xfId="0" applyNumberFormat="1" applyFont="1" applyFill="1" applyAlignment="1">
      <alignment horizontal="center" vertical="top"/>
    </xf>
    <xf numFmtId="165" fontId="9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13" fillId="2" borderId="2" xfId="0" applyNumberFormat="1" applyFont="1" applyFill="1" applyBorder="1" applyAlignment="1">
      <alignment horizontal="center" vertical="center"/>
    </xf>
    <xf numFmtId="165" fontId="13" fillId="2" borderId="3" xfId="0" applyNumberFormat="1" applyFont="1" applyFill="1" applyBorder="1" applyAlignment="1">
      <alignment horizontal="center" vertical="center"/>
    </xf>
    <xf numFmtId="165" fontId="13" fillId="2" borderId="4" xfId="0" applyNumberFormat="1" applyFont="1" applyFill="1" applyBorder="1" applyAlignment="1">
      <alignment horizontal="center"/>
    </xf>
    <xf numFmtId="165" fontId="13" fillId="2" borderId="5" xfId="0" applyNumberFormat="1" applyFont="1" applyFill="1" applyBorder="1" applyAlignment="1">
      <alignment horizontal="center"/>
    </xf>
    <xf numFmtId="165" fontId="13" fillId="2" borderId="6" xfId="0" applyNumberFormat="1" applyFont="1" applyFill="1" applyBorder="1" applyAlignment="1">
      <alignment horizontal="center"/>
    </xf>
    <xf numFmtId="165" fontId="13" fillId="2" borderId="7" xfId="0" applyNumberFormat="1" applyFont="1" applyFill="1" applyBorder="1" applyAlignment="1">
      <alignment horizontal="center"/>
    </xf>
    <xf numFmtId="168" fontId="14" fillId="0" borderId="0" xfId="15" applyNumberFormat="1" applyFont="1" applyFill="1" applyBorder="1" applyAlignment="1" applyProtection="1">
      <alignment horizontal="center"/>
      <protection/>
    </xf>
    <xf numFmtId="165" fontId="14" fillId="0" borderId="0" xfId="0" applyNumberFormat="1" applyFont="1" applyFill="1" applyBorder="1" applyAlignment="1">
      <alignment horizontal="center"/>
    </xf>
    <xf numFmtId="168" fontId="4" fillId="0" borderId="0" xfId="0" applyNumberFormat="1" applyFont="1" applyAlignment="1">
      <alignment/>
    </xf>
    <xf numFmtId="169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5" fontId="15" fillId="0" borderId="8" xfId="0" applyNumberFormat="1" applyFont="1" applyFill="1" applyBorder="1" applyAlignment="1">
      <alignment horizontal="center"/>
    </xf>
    <xf numFmtId="165" fontId="16" fillId="0" borderId="9" xfId="0" applyNumberFormat="1" applyFont="1" applyFill="1" applyBorder="1" applyAlignment="1">
      <alignment horizontal="center"/>
    </xf>
    <xf numFmtId="164" fontId="16" fillId="0" borderId="9" xfId="0" applyFont="1" applyBorder="1" applyAlignment="1">
      <alignment horizontal="center" wrapText="1"/>
    </xf>
    <xf numFmtId="169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9" fontId="17" fillId="3" borderId="0" xfId="0" applyNumberFormat="1" applyFont="1" applyFill="1" applyBorder="1" applyAlignment="1">
      <alignment horizontal="right" wrapText="1"/>
    </xf>
    <xf numFmtId="164" fontId="17" fillId="3" borderId="0" xfId="0" applyFont="1" applyFill="1" applyBorder="1" applyAlignment="1">
      <alignment horizontal="right" wrapText="1"/>
    </xf>
    <xf numFmtId="164" fontId="0" fillId="3" borderId="0" xfId="0" applyFill="1" applyBorder="1" applyAlignment="1">
      <alignment/>
    </xf>
    <xf numFmtId="165" fontId="18" fillId="0" borderId="8" xfId="0" applyNumberFormat="1" applyFont="1" applyFill="1" applyBorder="1" applyAlignment="1">
      <alignment horizontal="left"/>
    </xf>
    <xf numFmtId="165" fontId="19" fillId="0" borderId="9" xfId="0" applyNumberFormat="1" applyFont="1" applyFill="1" applyBorder="1" applyAlignment="1">
      <alignment horizontal="center"/>
    </xf>
    <xf numFmtId="164" fontId="19" fillId="0" borderId="9" xfId="0" applyFont="1" applyBorder="1" applyAlignment="1">
      <alignment horizontal="center" wrapText="1"/>
    </xf>
    <xf numFmtId="168" fontId="19" fillId="0" borderId="9" xfId="0" applyNumberFormat="1" applyFont="1" applyBorder="1" applyAlignment="1">
      <alignment horizontal="center"/>
    </xf>
    <xf numFmtId="168" fontId="19" fillId="0" borderId="9" xfId="0" applyNumberFormat="1" applyFont="1" applyFill="1" applyBorder="1" applyAlignment="1">
      <alignment horizontal="center"/>
    </xf>
    <xf numFmtId="164" fontId="20" fillId="0" borderId="0" xfId="0" applyFont="1" applyAlignment="1">
      <alignment/>
    </xf>
    <xf numFmtId="164" fontId="17" fillId="3" borderId="0" xfId="0" applyFont="1" applyFill="1" applyBorder="1" applyAlignment="1">
      <alignment horizontal="left" vertical="center" wrapText="1"/>
    </xf>
    <xf numFmtId="164" fontId="17" fillId="3" borderId="0" xfId="0" applyFont="1" applyFill="1" applyBorder="1" applyAlignment="1">
      <alignment horizontal="right" vertical="center" wrapText="1"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 wrapText="1"/>
    </xf>
    <xf numFmtId="164" fontId="17" fillId="3" borderId="0" xfId="0" applyFont="1" applyFill="1" applyBorder="1" applyAlignment="1">
      <alignment horizontal="left" wrapText="1"/>
    </xf>
    <xf numFmtId="165" fontId="21" fillId="0" borderId="10" xfId="0" applyNumberFormat="1" applyFont="1" applyFill="1" applyBorder="1" applyAlignment="1">
      <alignment horizontal="center"/>
    </xf>
    <xf numFmtId="165" fontId="19" fillId="0" borderId="9" xfId="0" applyNumberFormat="1" applyFont="1" applyBorder="1" applyAlignment="1">
      <alignment horizontal="center"/>
    </xf>
    <xf numFmtId="164" fontId="19" fillId="3" borderId="9" xfId="0" applyFont="1" applyFill="1" applyBorder="1" applyAlignment="1">
      <alignment horizontal="center" wrapText="1"/>
    </xf>
    <xf numFmtId="164" fontId="5" fillId="0" borderId="0" xfId="0" applyFont="1" applyFill="1" applyAlignment="1">
      <alignment/>
    </xf>
    <xf numFmtId="165" fontId="22" fillId="0" borderId="0" xfId="0" applyNumberFormat="1" applyFont="1" applyFill="1" applyAlignment="1">
      <alignment/>
    </xf>
    <xf numFmtId="165" fontId="23" fillId="0" borderId="0" xfId="0" applyNumberFormat="1" applyFont="1" applyFill="1" applyAlignment="1">
      <alignment/>
    </xf>
    <xf numFmtId="165" fontId="24" fillId="0" borderId="0" xfId="0" applyNumberFormat="1" applyFont="1" applyFill="1" applyAlignment="1">
      <alignment/>
    </xf>
    <xf numFmtId="165" fontId="13" fillId="0" borderId="0" xfId="0" applyNumberFormat="1" applyFont="1" applyFill="1" applyAlignment="1">
      <alignment/>
    </xf>
    <xf numFmtId="165" fontId="25" fillId="0" borderId="0" xfId="0" applyNumberFormat="1" applyFont="1" applyFill="1" applyAlignment="1">
      <alignment/>
    </xf>
    <xf numFmtId="170" fontId="25" fillId="0" borderId="0" xfId="0" applyNumberFormat="1" applyFont="1" applyFill="1" applyAlignment="1">
      <alignment/>
    </xf>
    <xf numFmtId="171" fontId="25" fillId="0" borderId="0" xfId="0" applyNumberFormat="1" applyFont="1" applyFill="1" applyBorder="1" applyAlignment="1">
      <alignment/>
    </xf>
    <xf numFmtId="165" fontId="26" fillId="0" borderId="0" xfId="0" applyNumberFormat="1" applyFont="1" applyFill="1" applyAlignment="1">
      <alignment/>
    </xf>
    <xf numFmtId="164" fontId="0" fillId="0" borderId="0" xfId="0" applyFont="1" applyBorder="1" applyAlignment="1">
      <alignment horizontal="left" wrapText="1"/>
    </xf>
    <xf numFmtId="164" fontId="0" fillId="0" borderId="0" xfId="0" applyFont="1" applyBorder="1" applyAlignment="1">
      <alignment wrapText="1"/>
    </xf>
    <xf numFmtId="165" fontId="25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4" fillId="0" borderId="0" xfId="0" applyFont="1" applyFill="1" applyAlignment="1">
      <alignment/>
    </xf>
    <xf numFmtId="164" fontId="27" fillId="3" borderId="0" xfId="0" applyFont="1" applyFill="1" applyBorder="1" applyAlignment="1">
      <alignment horizontal="center" wrapText="1"/>
    </xf>
    <xf numFmtId="169" fontId="17" fillId="3" borderId="0" xfId="0" applyNumberFormat="1" applyFont="1" applyFill="1" applyBorder="1" applyAlignment="1">
      <alignment wrapText="1"/>
    </xf>
    <xf numFmtId="164" fontId="17" fillId="3" borderId="0" xfId="0" applyFont="1" applyFill="1" applyBorder="1" applyAlignment="1">
      <alignment wrapText="1"/>
    </xf>
    <xf numFmtId="164" fontId="0" fillId="0" borderId="0" xfId="0" applyFont="1" applyBorder="1" applyAlignment="1">
      <alignment/>
    </xf>
    <xf numFmtId="164" fontId="17" fillId="3" borderId="0" xfId="0" applyFont="1" applyFill="1" applyBorder="1" applyAlignment="1">
      <alignment horizontal="center" wrapText="1"/>
    </xf>
    <xf numFmtId="164" fontId="28" fillId="0" borderId="0" xfId="0" applyFont="1" applyFill="1" applyBorder="1" applyAlignment="1" applyProtection="1">
      <alignment horizontal="center"/>
      <protection/>
    </xf>
    <xf numFmtId="166" fontId="28" fillId="0" borderId="0" xfId="0" applyNumberFormat="1" applyFont="1" applyFill="1" applyBorder="1" applyAlignment="1" applyProtection="1">
      <alignment horizontal="center"/>
      <protection/>
    </xf>
    <xf numFmtId="169" fontId="12" fillId="0" borderId="0" xfId="15" applyNumberFormat="1" applyFont="1" applyFill="1" applyBorder="1" applyAlignment="1" applyProtection="1">
      <alignment horizontal="center"/>
      <protection/>
    </xf>
    <xf numFmtId="164" fontId="29" fillId="0" borderId="0" xfId="0" applyFont="1" applyFill="1" applyAlignment="1" applyProtection="1">
      <alignment horizontal="center"/>
      <protection/>
    </xf>
    <xf numFmtId="169" fontId="30" fillId="0" borderId="0" xfId="0" applyNumberFormat="1" applyFont="1" applyFill="1" applyAlignment="1" applyProtection="1">
      <alignment/>
      <protection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9" fontId="31" fillId="2" borderId="11" xfId="0" applyNumberFormat="1" applyFont="1" applyFill="1" applyBorder="1" applyAlignment="1">
      <alignment/>
    </xf>
    <xf numFmtId="164" fontId="31" fillId="2" borderId="12" xfId="0" applyFont="1" applyFill="1" applyBorder="1" applyAlignment="1">
      <alignment/>
    </xf>
    <xf numFmtId="173" fontId="31" fillId="2" borderId="13" xfId="0" applyNumberFormat="1" applyFont="1" applyFill="1" applyBorder="1" applyAlignment="1">
      <alignment/>
    </xf>
    <xf numFmtId="164" fontId="31" fillId="2" borderId="13" xfId="0" applyFont="1" applyFill="1" applyBorder="1" applyAlignment="1">
      <alignment/>
    </xf>
    <xf numFmtId="164" fontId="31" fillId="2" borderId="14" xfId="0" applyFont="1" applyFill="1" applyBorder="1" applyAlignment="1">
      <alignment/>
    </xf>
    <xf numFmtId="169" fontId="30" fillId="2" borderId="15" xfId="0" applyNumberFormat="1" applyFont="1" applyFill="1" applyBorder="1" applyAlignment="1" applyProtection="1">
      <alignment horizontal="center"/>
      <protection/>
    </xf>
    <xf numFmtId="164" fontId="30" fillId="2" borderId="16" xfId="0" applyFont="1" applyFill="1" applyBorder="1" applyAlignment="1" applyProtection="1">
      <alignment horizontal="center"/>
      <protection/>
    </xf>
    <xf numFmtId="164" fontId="30" fillId="2" borderId="17" xfId="0" applyFont="1" applyFill="1" applyBorder="1" applyAlignment="1" applyProtection="1">
      <alignment horizontal="center"/>
      <protection/>
    </xf>
    <xf numFmtId="164" fontId="30" fillId="2" borderId="7" xfId="0" applyFont="1" applyFill="1" applyBorder="1" applyAlignment="1" applyProtection="1">
      <alignment horizontal="center"/>
      <protection/>
    </xf>
    <xf numFmtId="169" fontId="30" fillId="2" borderId="15" xfId="0" applyNumberFormat="1" applyFont="1" applyFill="1" applyBorder="1" applyAlignment="1">
      <alignment horizontal="center"/>
    </xf>
    <xf numFmtId="174" fontId="30" fillId="2" borderId="17" xfId="0" applyNumberFormat="1" applyFont="1" applyFill="1" applyBorder="1" applyAlignment="1" applyProtection="1">
      <alignment horizontal="center"/>
      <protection/>
    </xf>
    <xf numFmtId="164" fontId="30" fillId="2" borderId="17" xfId="0" applyFont="1" applyFill="1" applyBorder="1" applyAlignment="1">
      <alignment horizontal="center"/>
    </xf>
    <xf numFmtId="169" fontId="31" fillId="2" borderId="15" xfId="0" applyNumberFormat="1" applyFont="1" applyFill="1" applyBorder="1" applyAlignment="1">
      <alignment horizontal="center"/>
    </xf>
    <xf numFmtId="164" fontId="31" fillId="2" borderId="16" xfId="0" applyFont="1" applyFill="1" applyBorder="1" applyAlignment="1">
      <alignment horizontal="center"/>
    </xf>
    <xf numFmtId="164" fontId="31" fillId="2" borderId="17" xfId="0" applyFont="1" applyFill="1" applyBorder="1" applyAlignment="1">
      <alignment horizontal="center"/>
    </xf>
    <xf numFmtId="164" fontId="30" fillId="2" borderId="7" xfId="0" applyFont="1" applyFill="1" applyBorder="1" applyAlignment="1">
      <alignment horizontal="center"/>
    </xf>
    <xf numFmtId="167" fontId="4" fillId="0" borderId="0" xfId="15" applyFont="1" applyFill="1" applyBorder="1" applyAlignment="1" applyProtection="1">
      <alignment/>
      <protection/>
    </xf>
    <xf numFmtId="169" fontId="33" fillId="0" borderId="18" xfId="0" applyNumberFormat="1" applyFont="1" applyFill="1" applyBorder="1" applyAlignment="1" applyProtection="1">
      <alignment horizontal="center"/>
      <protection/>
    </xf>
    <xf numFmtId="175" fontId="33" fillId="0" borderId="18" xfId="15" applyNumberFormat="1" applyFont="1" applyFill="1" applyBorder="1" applyAlignment="1" applyProtection="1">
      <alignment horizontal="right"/>
      <protection/>
    </xf>
    <xf numFmtId="175" fontId="33" fillId="0" borderId="18" xfId="0" applyNumberFormat="1" applyFont="1" applyFill="1" applyBorder="1" applyAlignment="1">
      <alignment horizontal="right" vertical="center" wrapText="1"/>
    </xf>
    <xf numFmtId="175" fontId="33" fillId="0" borderId="18" xfId="15" applyNumberFormat="1" applyFont="1" applyFill="1" applyBorder="1" applyAlignment="1" applyProtection="1">
      <alignment horizontal="center"/>
      <protection/>
    </xf>
    <xf numFmtId="167" fontId="33" fillId="0" borderId="18" xfId="15" applyFont="1" applyFill="1" applyBorder="1" applyAlignment="1" applyProtection="1">
      <alignment horizontal="right" wrapText="1"/>
      <protection/>
    </xf>
    <xf numFmtId="168" fontId="33" fillId="0" borderId="18" xfId="0" applyNumberFormat="1" applyFont="1" applyFill="1" applyBorder="1" applyAlignment="1">
      <alignment horizontal="right"/>
    </xf>
    <xf numFmtId="169" fontId="33" fillId="0" borderId="0" xfId="0" applyNumberFormat="1" applyFont="1" applyFill="1" applyBorder="1" applyAlignment="1" applyProtection="1">
      <alignment horizontal="center"/>
      <protection/>
    </xf>
    <xf numFmtId="167" fontId="33" fillId="0" borderId="0" xfId="15" applyFont="1" applyFill="1" applyBorder="1" applyAlignment="1" applyProtection="1">
      <alignment horizontal="right" wrapText="1"/>
      <protection/>
    </xf>
    <xf numFmtId="175" fontId="33" fillId="0" borderId="0" xfId="15" applyNumberFormat="1" applyFont="1" applyFill="1" applyBorder="1" applyAlignment="1" applyProtection="1">
      <alignment horizontal="right"/>
      <protection/>
    </xf>
    <xf numFmtId="168" fontId="33" fillId="0" borderId="0" xfId="0" applyNumberFormat="1" applyFont="1" applyFill="1" applyBorder="1" applyAlignment="1">
      <alignment horizontal="right"/>
    </xf>
    <xf numFmtId="175" fontId="33" fillId="0" borderId="0" xfId="15" applyNumberFormat="1" applyFont="1" applyFill="1" applyBorder="1" applyAlignment="1" applyProtection="1">
      <alignment horizontal="center"/>
      <protection/>
    </xf>
    <xf numFmtId="169" fontId="34" fillId="0" borderId="0" xfId="0" applyNumberFormat="1" applyFont="1" applyAlignment="1">
      <alignment/>
    </xf>
    <xf numFmtId="164" fontId="34" fillId="0" borderId="0" xfId="0" applyFont="1" applyAlignment="1">
      <alignment/>
    </xf>
    <xf numFmtId="164" fontId="25" fillId="0" borderId="0" xfId="0" applyFont="1" applyAlignment="1">
      <alignment/>
    </xf>
    <xf numFmtId="164" fontId="35" fillId="0" borderId="0" xfId="0" applyFont="1" applyAlignment="1">
      <alignment/>
    </xf>
    <xf numFmtId="176" fontId="32" fillId="0" borderId="0" xfId="0" applyNumberFormat="1" applyFont="1" applyAlignment="1">
      <alignment/>
    </xf>
    <xf numFmtId="164" fontId="32" fillId="0" borderId="0" xfId="0" applyFont="1" applyAlignment="1">
      <alignment horizontal="center"/>
    </xf>
    <xf numFmtId="176" fontId="28" fillId="0" borderId="0" xfId="0" applyNumberFormat="1" applyFont="1" applyBorder="1" applyAlignment="1" applyProtection="1">
      <alignment horizontal="center"/>
      <protection/>
    </xf>
    <xf numFmtId="166" fontId="28" fillId="0" borderId="0" xfId="0" applyNumberFormat="1" applyFont="1" applyBorder="1" applyAlignment="1">
      <alignment horizontal="center"/>
    </xf>
    <xf numFmtId="164" fontId="36" fillId="0" borderId="0" xfId="0" applyFont="1" applyAlignment="1">
      <alignment/>
    </xf>
    <xf numFmtId="176" fontId="36" fillId="0" borderId="0" xfId="0" applyNumberFormat="1" applyFont="1" applyAlignment="1">
      <alignment/>
    </xf>
    <xf numFmtId="164" fontId="36" fillId="0" borderId="0" xfId="0" applyFont="1" applyAlignment="1">
      <alignment horizontal="center"/>
    </xf>
    <xf numFmtId="176" fontId="32" fillId="0" borderId="0" xfId="0" applyNumberFormat="1" applyFont="1" applyBorder="1" applyAlignment="1">
      <alignment/>
    </xf>
    <xf numFmtId="164" fontId="26" fillId="2" borderId="19" xfId="0" applyFont="1" applyFill="1" applyBorder="1" applyAlignment="1">
      <alignment horizontal="center" vertical="center" wrapText="1"/>
    </xf>
    <xf numFmtId="164" fontId="26" fillId="2" borderId="20" xfId="0" applyFont="1" applyFill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2" fillId="0" borderId="0" xfId="0" applyFont="1" applyBorder="1" applyAlignment="1">
      <alignment/>
    </xf>
    <xf numFmtId="164" fontId="38" fillId="3" borderId="9" xfId="0" applyFont="1" applyFill="1" applyBorder="1" applyAlignment="1">
      <alignment horizontal="center" wrapText="1"/>
    </xf>
    <xf numFmtId="168" fontId="5" fillId="3" borderId="0" xfId="0" applyNumberFormat="1" applyFont="1" applyFill="1" applyBorder="1" applyAlignment="1">
      <alignment horizontal="center" wrapText="1"/>
    </xf>
    <xf numFmtId="164" fontId="39" fillId="0" borderId="9" xfId="0" applyFont="1" applyBorder="1" applyAlignment="1">
      <alignment horizontal="center" wrapText="1"/>
    </xf>
    <xf numFmtId="168" fontId="26" fillId="3" borderId="0" xfId="0" applyNumberFormat="1" applyFont="1" applyFill="1" applyBorder="1" applyAlignment="1">
      <alignment horizontal="center" wrapText="1"/>
    </xf>
    <xf numFmtId="164" fontId="37" fillId="0" borderId="0" xfId="0" applyFont="1" applyBorder="1" applyAlignment="1">
      <alignment/>
    </xf>
    <xf numFmtId="164" fontId="37" fillId="0" borderId="0" xfId="0" applyFont="1" applyAlignment="1">
      <alignment/>
    </xf>
    <xf numFmtId="164" fontId="39" fillId="0" borderId="9" xfId="0" applyFont="1" applyBorder="1" applyAlignment="1">
      <alignment horizontal="center"/>
    </xf>
    <xf numFmtId="164" fontId="40" fillId="3" borderId="9" xfId="0" applyFont="1" applyFill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4" fillId="3" borderId="0" xfId="0" applyFont="1" applyFill="1" applyAlignment="1">
      <alignment/>
    </xf>
    <xf numFmtId="164" fontId="28" fillId="3" borderId="0" xfId="0" applyFont="1" applyFill="1" applyBorder="1" applyAlignment="1">
      <alignment horizontal="center"/>
    </xf>
    <xf numFmtId="166" fontId="28" fillId="3" borderId="0" xfId="0" applyNumberFormat="1" applyFont="1" applyFill="1" applyBorder="1" applyAlignment="1">
      <alignment horizontal="center"/>
    </xf>
    <xf numFmtId="164" fontId="26" fillId="3" borderId="0" xfId="0" applyFont="1" applyFill="1" applyAlignment="1">
      <alignment horizontal="center"/>
    </xf>
    <xf numFmtId="164" fontId="5" fillId="3" borderId="0" xfId="0" applyFont="1" applyFill="1" applyAlignment="1">
      <alignment/>
    </xf>
    <xf numFmtId="164" fontId="5" fillId="3" borderId="0" xfId="0" applyFont="1" applyFill="1" applyBorder="1" applyAlignment="1">
      <alignment/>
    </xf>
    <xf numFmtId="164" fontId="26" fillId="2" borderId="13" xfId="0" applyFont="1" applyFill="1" applyBorder="1" applyAlignment="1">
      <alignment horizontal="center" vertical="center" wrapText="1"/>
    </xf>
    <xf numFmtId="164" fontId="26" fillId="2" borderId="18" xfId="0" applyFont="1" applyFill="1" applyBorder="1" applyAlignment="1">
      <alignment horizontal="center" vertical="center" wrapText="1"/>
    </xf>
    <xf numFmtId="164" fontId="5" fillId="2" borderId="13" xfId="0" applyFont="1" applyFill="1" applyBorder="1" applyAlignment="1">
      <alignment horizontal="center" vertical="center" wrapText="1"/>
    </xf>
    <xf numFmtId="164" fontId="5" fillId="2" borderId="21" xfId="0" applyFont="1" applyFill="1" applyBorder="1" applyAlignment="1">
      <alignment horizontal="center" vertical="center" wrapText="1"/>
    </xf>
    <xf numFmtId="164" fontId="4" fillId="3" borderId="0" xfId="0" applyFont="1" applyFill="1" applyBorder="1" applyAlignment="1">
      <alignment/>
    </xf>
    <xf numFmtId="164" fontId="41" fillId="0" borderId="9" xfId="0" applyFont="1" applyBorder="1" applyAlignment="1">
      <alignment horizontal="left" wrapText="1"/>
    </xf>
    <xf numFmtId="164" fontId="41" fillId="0" borderId="9" xfId="0" applyFont="1" applyBorder="1" applyAlignment="1">
      <alignment wrapText="1"/>
    </xf>
    <xf numFmtId="164" fontId="0" fillId="0" borderId="9" xfId="0" applyFont="1" applyBorder="1" applyAlignment="1">
      <alignment/>
    </xf>
    <xf numFmtId="164" fontId="42" fillId="0" borderId="9" xfId="0" applyFont="1" applyBorder="1" applyAlignment="1">
      <alignment horizontal="left" vertical="center" wrapText="1"/>
    </xf>
    <xf numFmtId="164" fontId="42" fillId="0" borderId="9" xfId="0" applyFont="1" applyBorder="1" applyAlignment="1">
      <alignment horizontal="right" vertical="center" wrapText="1"/>
    </xf>
    <xf numFmtId="164" fontId="17" fillId="0" borderId="9" xfId="0" applyFont="1" applyBorder="1" applyAlignment="1">
      <alignment horizontal="right" vertical="center" wrapText="1"/>
    </xf>
    <xf numFmtId="164" fontId="40" fillId="3" borderId="0" xfId="0" applyFont="1" applyFill="1" applyAlignment="1">
      <alignment/>
    </xf>
    <xf numFmtId="164" fontId="34" fillId="3" borderId="0" xfId="0" applyFont="1" applyFill="1" applyAlignment="1">
      <alignment/>
    </xf>
    <xf numFmtId="164" fontId="34" fillId="3" borderId="0" xfId="0" applyFont="1" applyFill="1" applyBorder="1" applyAlignment="1">
      <alignment/>
    </xf>
    <xf numFmtId="164" fontId="11" fillId="3" borderId="0" xfId="0" applyFont="1" applyFill="1" applyAlignment="1">
      <alignment/>
    </xf>
    <xf numFmtId="164" fontId="43" fillId="0" borderId="9" xfId="0" applyFont="1" applyBorder="1" applyAlignment="1">
      <alignment horizontal="left" wrapText="1"/>
    </xf>
    <xf numFmtId="164" fontId="43" fillId="0" borderId="9" xfId="0" applyFont="1" applyBorder="1" applyAlignment="1">
      <alignment wrapText="1"/>
    </xf>
    <xf numFmtId="164" fontId="44" fillId="0" borderId="9" xfId="0" applyFont="1" applyBorder="1" applyAlignment="1">
      <alignment/>
    </xf>
    <xf numFmtId="164" fontId="37" fillId="3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Título 1 1" xfId="21"/>
    <cellStyle name="Título 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E3E3E3"/>
      <rgbColor rgb="00000066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26</xdr:row>
      <xdr:rowOff>38100</xdr:rowOff>
    </xdr:from>
    <xdr:to>
      <xdr:col>8</xdr:col>
      <xdr:colOff>581025</xdr:colOff>
      <xdr:row>27</xdr:row>
      <xdr:rowOff>104775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010150" y="5133975"/>
          <a:ext cx="3533775" cy="247650"/>
        </a:xfrm>
        <a:prstGeom prst="rect">
          <a:avLst/>
        </a:prstGeom>
        <a:solidFill>
          <a:srgbClr val="00008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1</xdr:col>
      <xdr:colOff>19050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382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58</xdr:row>
      <xdr:rowOff>180975</xdr:rowOff>
    </xdr:from>
    <xdr:to>
      <xdr:col>5</xdr:col>
      <xdr:colOff>666750</xdr:colOff>
      <xdr:row>60</xdr:row>
      <xdr:rowOff>76200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0915650"/>
          <a:ext cx="666750" cy="257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35</xdr:row>
      <xdr:rowOff>38100</xdr:rowOff>
    </xdr:from>
    <xdr:to>
      <xdr:col>15</xdr:col>
      <xdr:colOff>666750</xdr:colOff>
      <xdr:row>36</xdr:row>
      <xdr:rowOff>123825</xdr:rowOff>
    </xdr:to>
    <xdr:pic>
      <xdr:nvPicPr>
        <xdr:cNvPr id="4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96900" y="6686550"/>
          <a:ext cx="666750" cy="257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895350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858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1162050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1334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390525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0191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476250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954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IU123"/>
  <sheetViews>
    <sheetView showGridLines="0" tabSelected="1" workbookViewId="0" topLeftCell="A1">
      <selection activeCell="J17" sqref="J17"/>
    </sheetView>
  </sheetViews>
  <sheetFormatPr defaultColWidth="11.421875" defaultRowHeight="12.75"/>
  <cols>
    <col min="1" max="1" width="21.28125" style="1" customWidth="1"/>
    <col min="2" max="2" width="15.140625" style="1" customWidth="1"/>
    <col min="3" max="3" width="10.7109375" style="1" customWidth="1"/>
    <col min="4" max="4" width="14.28125" style="1" customWidth="1"/>
    <col min="5" max="5" width="12.140625" style="1" customWidth="1"/>
    <col min="6" max="6" width="11.00390625" style="1" customWidth="1"/>
    <col min="7" max="7" width="13.28125" style="1" customWidth="1"/>
    <col min="8" max="8" width="21.57421875" style="1" customWidth="1"/>
    <col min="9" max="255" width="11.421875" style="1" customWidth="1"/>
  </cols>
  <sheetData>
    <row r="1" spans="1:8" ht="24" customHeight="1">
      <c r="A1" s="2"/>
      <c r="B1" s="3" t="s">
        <v>0</v>
      </c>
      <c r="C1" s="4"/>
      <c r="D1" s="4"/>
      <c r="E1" s="4"/>
      <c r="F1" s="4"/>
      <c r="G1" s="4"/>
      <c r="H1" s="4"/>
    </row>
    <row r="2" spans="1:8" ht="15" customHeight="1">
      <c r="A2" s="5"/>
      <c r="B2" s="6" t="s">
        <v>1</v>
      </c>
      <c r="C2" s="7"/>
      <c r="D2" s="8"/>
      <c r="E2" s="7"/>
      <c r="F2" s="8"/>
      <c r="G2" s="8"/>
      <c r="H2" s="9" t="s">
        <v>2</v>
      </c>
    </row>
    <row r="3" spans="1:8" ht="14.25" customHeight="1">
      <c r="A3" s="10"/>
      <c r="B3" s="6" t="s">
        <v>3</v>
      </c>
      <c r="C3" s="7"/>
      <c r="D3" s="11"/>
      <c r="E3" s="7"/>
      <c r="F3" s="8"/>
      <c r="G3" s="8"/>
      <c r="H3" s="8"/>
    </row>
    <row r="4" spans="1:8" ht="14.25" customHeight="1">
      <c r="A4" s="12"/>
      <c r="B4" s="6"/>
      <c r="C4" s="7"/>
      <c r="D4" s="8" t="s">
        <v>4</v>
      </c>
      <c r="E4" s="7"/>
      <c r="F4" s="8"/>
      <c r="G4" s="8"/>
      <c r="H4" s="8"/>
    </row>
    <row r="5" spans="1:8" ht="15">
      <c r="A5" s="13" t="s">
        <v>5</v>
      </c>
      <c r="B5" s="14"/>
      <c r="C5" s="14"/>
      <c r="D5" s="14"/>
      <c r="E5" s="14"/>
      <c r="F5" s="14"/>
      <c r="G5" s="14"/>
      <c r="H5" s="14"/>
    </row>
    <row r="6" spans="1:8" ht="16.5" customHeight="1">
      <c r="A6" s="15" t="s">
        <v>6</v>
      </c>
      <c r="B6" s="16" t="s">
        <v>7</v>
      </c>
      <c r="C6" s="17" t="s">
        <v>8</v>
      </c>
      <c r="D6" s="17" t="s">
        <v>9</v>
      </c>
      <c r="E6" s="17" t="s">
        <v>10</v>
      </c>
      <c r="F6" s="17" t="s">
        <v>11</v>
      </c>
      <c r="G6" s="17" t="s">
        <v>12</v>
      </c>
      <c r="H6" s="18" t="s">
        <v>13</v>
      </c>
    </row>
    <row r="7" spans="1:13" ht="15.75">
      <c r="A7" s="15"/>
      <c r="B7" s="16"/>
      <c r="C7" s="19" t="s">
        <v>14</v>
      </c>
      <c r="D7" s="19" t="s">
        <v>15</v>
      </c>
      <c r="E7" s="19" t="s">
        <v>15</v>
      </c>
      <c r="F7" s="19" t="s">
        <v>16</v>
      </c>
      <c r="G7" s="19" t="s">
        <v>17</v>
      </c>
      <c r="H7" s="20" t="s">
        <v>18</v>
      </c>
      <c r="M7" s="21"/>
    </row>
    <row r="8" spans="1:20" ht="17.25">
      <c r="A8" s="15"/>
      <c r="B8" s="16"/>
      <c r="C8" s="19" t="s">
        <v>19</v>
      </c>
      <c r="D8" s="19" t="s">
        <v>19</v>
      </c>
      <c r="E8" s="19" t="s">
        <v>20</v>
      </c>
      <c r="F8" s="19" t="s">
        <v>21</v>
      </c>
      <c r="G8" s="19" t="s">
        <v>22</v>
      </c>
      <c r="H8" s="20" t="s">
        <v>23</v>
      </c>
      <c r="K8" s="22"/>
      <c r="L8" s="21"/>
      <c r="M8" s="23"/>
      <c r="N8" s="24"/>
      <c r="Q8" s="25"/>
      <c r="R8" s="25"/>
      <c r="S8" s="25"/>
      <c r="T8" s="25"/>
    </row>
    <row r="9" spans="1:255" ht="14.25" customHeight="1">
      <c r="A9" s="26"/>
      <c r="B9" s="27"/>
      <c r="C9" s="28"/>
      <c r="D9" s="27"/>
      <c r="E9" s="28"/>
      <c r="F9" s="27"/>
      <c r="G9" s="27"/>
      <c r="H9" s="28"/>
      <c r="J9" s="22"/>
      <c r="K9" s="21"/>
      <c r="L9" s="29"/>
      <c r="M9" s="30"/>
      <c r="O9" s="25"/>
      <c r="P9" s="31"/>
      <c r="Q9" s="32"/>
      <c r="R9" s="32"/>
      <c r="S9" s="33"/>
      <c r="T9" s="33"/>
      <c r="U9" s="25"/>
      <c r="V9" s="25"/>
      <c r="W9" s="25"/>
      <c r="X9" s="25"/>
      <c r="IO9"/>
      <c r="IP9"/>
      <c r="IQ9"/>
      <c r="IR9"/>
      <c r="IS9"/>
      <c r="IT9"/>
      <c r="IU9"/>
    </row>
    <row r="10" spans="1:255" ht="14.25" customHeight="1">
      <c r="A10" s="34" t="s">
        <v>24</v>
      </c>
      <c r="B10" s="35" t="s">
        <v>25</v>
      </c>
      <c r="C10" s="36">
        <v>26</v>
      </c>
      <c r="D10" s="36">
        <v>171.6</v>
      </c>
      <c r="E10" s="36">
        <v>3.38</v>
      </c>
      <c r="F10" s="37">
        <f aca="true" t="shared" si="0" ref="F10:F22">(D10/$D$26)*100</f>
        <v>23.670271463253144</v>
      </c>
      <c r="G10" s="38">
        <f aca="true" t="shared" si="1" ref="G10:G22">(D10/$D$23)*100</f>
        <v>41.43726456099681</v>
      </c>
      <c r="H10" s="36" t="s">
        <v>26</v>
      </c>
      <c r="I10" s="39"/>
      <c r="J10" s="32"/>
      <c r="L10" s="32"/>
      <c r="M10" s="32"/>
      <c r="N10" s="32"/>
      <c r="O10" s="40"/>
      <c r="P10" s="41"/>
      <c r="Q10" s="41"/>
      <c r="R10" s="41"/>
      <c r="S10" s="41"/>
      <c r="T10" s="41"/>
      <c r="U10" s="41"/>
      <c r="V10" s="25"/>
      <c r="W10" s="25"/>
      <c r="X10" s="25"/>
      <c r="IO10"/>
      <c r="IP10"/>
      <c r="IQ10"/>
      <c r="IR10"/>
      <c r="IS10"/>
      <c r="IT10"/>
      <c r="IU10"/>
    </row>
    <row r="11" spans="1:255" ht="15">
      <c r="A11" s="34" t="s">
        <v>27</v>
      </c>
      <c r="B11" s="35" t="s">
        <v>28</v>
      </c>
      <c r="C11" s="36">
        <v>2.73</v>
      </c>
      <c r="D11" s="36">
        <v>20.48</v>
      </c>
      <c r="E11" s="36">
        <v>-1.44</v>
      </c>
      <c r="F11" s="37">
        <f t="shared" si="0"/>
        <v>2.8249834473626128</v>
      </c>
      <c r="G11" s="38">
        <f t="shared" si="1"/>
        <v>4.945426446440646</v>
      </c>
      <c r="H11" s="36" t="s">
        <v>29</v>
      </c>
      <c r="I11" s="39"/>
      <c r="J11" s="32"/>
      <c r="L11" s="32"/>
      <c r="M11" s="32"/>
      <c r="N11" s="32"/>
      <c r="O11" s="40"/>
      <c r="P11" s="41"/>
      <c r="Q11" s="41"/>
      <c r="R11" s="41"/>
      <c r="S11" s="41"/>
      <c r="T11" s="41"/>
      <c r="U11" s="41"/>
      <c r="V11" s="33"/>
      <c r="W11" s="33"/>
      <c r="X11" s="25"/>
      <c r="AN11" s="42"/>
      <c r="AO11" s="43"/>
      <c r="AP11" s="43"/>
      <c r="AQ11" s="43"/>
      <c r="AR11" s="43"/>
      <c r="AS11" s="43"/>
      <c r="AT11" s="43"/>
      <c r="IM11"/>
      <c r="IN11"/>
      <c r="IO11"/>
      <c r="IP11"/>
      <c r="IQ11"/>
      <c r="IR11"/>
      <c r="IS11"/>
      <c r="IT11"/>
      <c r="IU11"/>
    </row>
    <row r="12" spans="1:255" ht="15">
      <c r="A12" s="34" t="s">
        <v>30</v>
      </c>
      <c r="B12" s="35" t="s">
        <v>31</v>
      </c>
      <c r="C12" s="36">
        <v>4.82</v>
      </c>
      <c r="D12" s="36">
        <v>21.69</v>
      </c>
      <c r="E12" s="36">
        <v>6.4</v>
      </c>
      <c r="F12" s="37">
        <f t="shared" si="0"/>
        <v>2.991889207680424</v>
      </c>
      <c r="G12" s="38">
        <f t="shared" si="1"/>
        <v>5.237612286293828</v>
      </c>
      <c r="H12" s="36" t="s">
        <v>32</v>
      </c>
      <c r="I12" s="39"/>
      <c r="J12" s="32"/>
      <c r="L12" s="32"/>
      <c r="M12" s="32"/>
      <c r="N12" s="32"/>
      <c r="O12" s="40"/>
      <c r="P12" s="41"/>
      <c r="Q12" s="41"/>
      <c r="R12" s="41"/>
      <c r="S12" s="41"/>
      <c r="T12" s="41"/>
      <c r="U12" s="41"/>
      <c r="V12" s="32"/>
      <c r="W12" s="32"/>
      <c r="X12" s="25"/>
      <c r="AN12" s="42"/>
      <c r="AO12" s="43"/>
      <c r="AP12" s="43"/>
      <c r="AQ12" s="43"/>
      <c r="AR12" s="43"/>
      <c r="AS12" s="43"/>
      <c r="AT12" s="43"/>
      <c r="IM12"/>
      <c r="IN12"/>
      <c r="IO12"/>
      <c r="IP12"/>
      <c r="IQ12"/>
      <c r="IR12"/>
      <c r="IS12"/>
      <c r="IT12"/>
      <c r="IU12"/>
    </row>
    <row r="13" spans="1:255" ht="15">
      <c r="A13" s="34" t="s">
        <v>33</v>
      </c>
      <c r="B13" s="35" t="s">
        <v>34</v>
      </c>
      <c r="C13" s="36">
        <v>3.14</v>
      </c>
      <c r="D13" s="36">
        <v>9.42</v>
      </c>
      <c r="E13" s="36">
        <v>10.56</v>
      </c>
      <c r="F13" s="37">
        <f t="shared" si="0"/>
        <v>1.2993820348708893</v>
      </c>
      <c r="G13" s="38">
        <f t="shared" si="1"/>
        <v>2.2747029846421327</v>
      </c>
      <c r="H13" s="36" t="s">
        <v>35</v>
      </c>
      <c r="I13" s="39"/>
      <c r="J13" s="32"/>
      <c r="L13" s="32"/>
      <c r="M13" s="32"/>
      <c r="N13" s="32"/>
      <c r="O13" s="40"/>
      <c r="P13" s="41"/>
      <c r="Q13" s="41"/>
      <c r="R13" s="41"/>
      <c r="S13" s="41"/>
      <c r="T13" s="41"/>
      <c r="U13" s="41"/>
      <c r="V13" s="32"/>
      <c r="W13" s="32"/>
      <c r="X13" s="25"/>
      <c r="AN13" s="42"/>
      <c r="AO13" s="43"/>
      <c r="AP13" s="43"/>
      <c r="AQ13" s="43"/>
      <c r="AR13" s="43"/>
      <c r="AS13" s="43"/>
      <c r="AT13" s="43"/>
      <c r="IM13"/>
      <c r="IN13"/>
      <c r="IO13"/>
      <c r="IP13"/>
      <c r="IQ13"/>
      <c r="IR13"/>
      <c r="IS13"/>
      <c r="IT13"/>
      <c r="IU13"/>
    </row>
    <row r="14" spans="1:255" ht="15">
      <c r="A14" s="34" t="s">
        <v>36</v>
      </c>
      <c r="B14" s="35" t="s">
        <v>37</v>
      </c>
      <c r="C14" s="36">
        <v>3.06</v>
      </c>
      <c r="D14" s="36">
        <v>4.59</v>
      </c>
      <c r="E14" s="36">
        <v>7.37</v>
      </c>
      <c r="F14" s="37">
        <f t="shared" si="0"/>
        <v>0.6331383800485544</v>
      </c>
      <c r="G14" s="38">
        <f t="shared" si="1"/>
        <v>1.1083743842364533</v>
      </c>
      <c r="H14" s="36" t="s">
        <v>38</v>
      </c>
      <c r="I14" s="39"/>
      <c r="J14" s="32"/>
      <c r="L14" s="32"/>
      <c r="M14" s="32"/>
      <c r="N14" s="32"/>
      <c r="O14" s="40"/>
      <c r="P14" s="41"/>
      <c r="Q14" s="41"/>
      <c r="R14" s="41"/>
      <c r="S14" s="41"/>
      <c r="T14" s="41"/>
      <c r="U14" s="41"/>
      <c r="V14" s="32"/>
      <c r="W14" s="32"/>
      <c r="X14" s="25"/>
      <c r="AN14" s="42"/>
      <c r="AO14" s="43"/>
      <c r="AP14" s="43"/>
      <c r="AQ14" s="43"/>
      <c r="AR14" s="43"/>
      <c r="AS14" s="43"/>
      <c r="AT14" s="43"/>
      <c r="IM14"/>
      <c r="IN14"/>
      <c r="IO14"/>
      <c r="IP14"/>
      <c r="IQ14"/>
      <c r="IR14"/>
      <c r="IS14"/>
      <c r="IT14"/>
      <c r="IU14"/>
    </row>
    <row r="15" spans="1:255" ht="15">
      <c r="A15" s="34" t="s">
        <v>39</v>
      </c>
      <c r="B15" s="35" t="s">
        <v>40</v>
      </c>
      <c r="C15" s="36">
        <v>3.24</v>
      </c>
      <c r="D15" s="36">
        <v>19.44</v>
      </c>
      <c r="E15" s="36">
        <v>5.19</v>
      </c>
      <c r="F15" s="37">
        <f t="shared" si="0"/>
        <v>2.6815272566762305</v>
      </c>
      <c r="G15" s="38">
        <f t="shared" si="1"/>
        <v>4.694291509707331</v>
      </c>
      <c r="H15" s="36" t="s">
        <v>41</v>
      </c>
      <c r="I15" s="39"/>
      <c r="J15" s="32"/>
      <c r="L15" s="32"/>
      <c r="M15" s="32"/>
      <c r="N15" s="32"/>
      <c r="O15" s="40"/>
      <c r="P15" s="41"/>
      <c r="Q15" s="41"/>
      <c r="R15" s="41"/>
      <c r="S15" s="41"/>
      <c r="T15" s="41"/>
      <c r="U15" s="41"/>
      <c r="V15" s="32"/>
      <c r="W15" s="32"/>
      <c r="X15" s="25"/>
      <c r="AN15" s="42"/>
      <c r="AO15" s="43"/>
      <c r="AP15" s="43"/>
      <c r="AQ15" s="43"/>
      <c r="AR15" s="43"/>
      <c r="AS15" s="43"/>
      <c r="AT15" s="43"/>
      <c r="IM15"/>
      <c r="IN15"/>
      <c r="IO15"/>
      <c r="IP15"/>
      <c r="IQ15"/>
      <c r="IR15"/>
      <c r="IS15"/>
      <c r="IT15"/>
      <c r="IU15"/>
    </row>
    <row r="16" spans="1:255" ht="15">
      <c r="A16" s="34" t="s">
        <v>42</v>
      </c>
      <c r="B16" s="35" t="s">
        <v>43</v>
      </c>
      <c r="C16" s="36">
        <v>4.93</v>
      </c>
      <c r="D16" s="36">
        <v>44.37</v>
      </c>
      <c r="E16" s="36">
        <v>23.25</v>
      </c>
      <c r="F16" s="37">
        <f t="shared" si="0"/>
        <v>6.120337673802692</v>
      </c>
      <c r="G16" s="38">
        <f t="shared" si="1"/>
        <v>10.714285714285714</v>
      </c>
      <c r="H16" s="36" t="s">
        <v>44</v>
      </c>
      <c r="I16" s="39"/>
      <c r="J16" s="32"/>
      <c r="L16" s="32"/>
      <c r="M16" s="32"/>
      <c r="N16" s="32"/>
      <c r="O16" s="40"/>
      <c r="P16" s="41"/>
      <c r="Q16" s="41"/>
      <c r="R16" s="41"/>
      <c r="S16" s="41"/>
      <c r="T16" s="41"/>
      <c r="U16" s="41"/>
      <c r="V16" s="32"/>
      <c r="W16" s="32"/>
      <c r="X16" s="25"/>
      <c r="AN16" s="42"/>
      <c r="AO16" s="43"/>
      <c r="AP16" s="43"/>
      <c r="AQ16" s="43"/>
      <c r="AR16" s="43"/>
      <c r="AS16" s="43"/>
      <c r="AT16" s="43"/>
      <c r="IM16"/>
      <c r="IN16"/>
      <c r="IO16"/>
      <c r="IP16"/>
      <c r="IQ16"/>
      <c r="IR16"/>
      <c r="IS16"/>
      <c r="IT16"/>
      <c r="IU16"/>
    </row>
    <row r="17" spans="1:255" ht="15">
      <c r="A17" s="34" t="s">
        <v>45</v>
      </c>
      <c r="B17" s="35" t="s">
        <v>40</v>
      </c>
      <c r="C17" s="36">
        <v>9.53</v>
      </c>
      <c r="D17" s="36">
        <v>57.18</v>
      </c>
      <c r="E17" s="36">
        <v>0.95</v>
      </c>
      <c r="F17" s="37">
        <f t="shared" si="0"/>
        <v>7.887331714853232</v>
      </c>
      <c r="G17" s="38">
        <f t="shared" si="1"/>
        <v>13.80759200231817</v>
      </c>
      <c r="H17" s="36" t="s">
        <v>46</v>
      </c>
      <c r="I17" s="39"/>
      <c r="J17" s="32"/>
      <c r="L17" s="32"/>
      <c r="M17" s="32"/>
      <c r="N17" s="32"/>
      <c r="O17" s="40"/>
      <c r="P17" s="41"/>
      <c r="Q17" s="41"/>
      <c r="R17" s="41"/>
      <c r="S17" s="41"/>
      <c r="T17" s="41"/>
      <c r="U17" s="41"/>
      <c r="V17" s="32"/>
      <c r="W17" s="32"/>
      <c r="X17" s="25"/>
      <c r="AN17" s="42"/>
      <c r="AO17" s="43"/>
      <c r="AP17" s="43"/>
      <c r="AQ17" s="43"/>
      <c r="AR17" s="43"/>
      <c r="AS17" s="43"/>
      <c r="AT17" s="43"/>
      <c r="IM17"/>
      <c r="IN17"/>
      <c r="IO17"/>
      <c r="IP17"/>
      <c r="IQ17"/>
      <c r="IR17"/>
      <c r="IS17"/>
      <c r="IT17"/>
      <c r="IU17"/>
    </row>
    <row r="18" spans="1:255" ht="15">
      <c r="A18" s="34" t="s">
        <v>47</v>
      </c>
      <c r="B18" s="35" t="s">
        <v>48</v>
      </c>
      <c r="C18" s="36">
        <v>18.78</v>
      </c>
      <c r="D18" s="36">
        <v>11.27</v>
      </c>
      <c r="E18" s="36">
        <v>-0.21</v>
      </c>
      <c r="F18" s="37">
        <f t="shared" si="0"/>
        <v>1.5545685279187815</v>
      </c>
      <c r="G18" s="38">
        <f t="shared" si="1"/>
        <v>2.7214334009465855</v>
      </c>
      <c r="H18" s="36" t="s">
        <v>49</v>
      </c>
      <c r="I18" s="39"/>
      <c r="J18" s="32"/>
      <c r="L18" s="32"/>
      <c r="M18" s="32"/>
      <c r="N18" s="32"/>
      <c r="O18" s="40"/>
      <c r="P18" s="41"/>
      <c r="Q18" s="41"/>
      <c r="R18" s="41"/>
      <c r="S18" s="41"/>
      <c r="T18" s="41"/>
      <c r="U18" s="41"/>
      <c r="V18" s="32"/>
      <c r="W18" s="32"/>
      <c r="X18" s="25"/>
      <c r="AN18" s="42"/>
      <c r="AO18" s="43"/>
      <c r="AP18" s="43"/>
      <c r="AQ18" s="43"/>
      <c r="AR18" s="43"/>
      <c r="AS18" s="43"/>
      <c r="AT18" s="43"/>
      <c r="IM18"/>
      <c r="IN18"/>
      <c r="IO18"/>
      <c r="IP18"/>
      <c r="IQ18"/>
      <c r="IR18"/>
      <c r="IS18"/>
      <c r="IT18"/>
      <c r="IU18"/>
    </row>
    <row r="19" spans="1:255" ht="15">
      <c r="A19" s="34" t="s">
        <v>50</v>
      </c>
      <c r="B19" s="35" t="s">
        <v>51</v>
      </c>
      <c r="C19" s="36">
        <v>3</v>
      </c>
      <c r="D19" s="36">
        <v>22.5</v>
      </c>
      <c r="E19" s="36">
        <v>13.64</v>
      </c>
      <c r="F19" s="37">
        <f t="shared" si="0"/>
        <v>3.1036195100419333</v>
      </c>
      <c r="G19" s="38">
        <f t="shared" si="1"/>
        <v>5.433207765864967</v>
      </c>
      <c r="H19" s="36" t="s">
        <v>52</v>
      </c>
      <c r="I19" s="39"/>
      <c r="J19" s="32"/>
      <c r="L19" s="32"/>
      <c r="M19" s="32"/>
      <c r="N19" s="32"/>
      <c r="O19" s="40"/>
      <c r="P19" s="41"/>
      <c r="Q19" s="41"/>
      <c r="R19" s="41"/>
      <c r="S19" s="41"/>
      <c r="T19" s="41"/>
      <c r="U19" s="41"/>
      <c r="V19" s="32"/>
      <c r="W19" s="32"/>
      <c r="X19" s="25"/>
      <c r="AN19" s="42"/>
      <c r="AO19" s="43"/>
      <c r="AP19" s="43"/>
      <c r="AQ19" s="43"/>
      <c r="AR19" s="43"/>
      <c r="AS19" s="43"/>
      <c r="AT19" s="43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IM19"/>
      <c r="IN19"/>
      <c r="IO19"/>
      <c r="IP19"/>
      <c r="IQ19"/>
      <c r="IR19"/>
      <c r="IS19"/>
      <c r="IT19"/>
      <c r="IU19"/>
    </row>
    <row r="20" spans="1:255" ht="13.5" customHeight="1">
      <c r="A20" s="34" t="s">
        <v>53</v>
      </c>
      <c r="B20" s="35" t="s">
        <v>34</v>
      </c>
      <c r="C20" s="36">
        <v>2.72</v>
      </c>
      <c r="D20" s="36">
        <v>8.16</v>
      </c>
      <c r="E20" s="36">
        <v>20.35</v>
      </c>
      <c r="F20" s="37">
        <f t="shared" si="0"/>
        <v>1.125579342308541</v>
      </c>
      <c r="G20" s="38">
        <f t="shared" si="1"/>
        <v>1.9704433497536946</v>
      </c>
      <c r="H20" s="36" t="s">
        <v>54</v>
      </c>
      <c r="I20" s="39"/>
      <c r="J20" s="32"/>
      <c r="L20" s="32"/>
      <c r="M20" s="32"/>
      <c r="N20" s="32"/>
      <c r="O20" s="40"/>
      <c r="P20" s="41"/>
      <c r="Q20" s="41"/>
      <c r="R20" s="41"/>
      <c r="S20" s="41"/>
      <c r="T20" s="41"/>
      <c r="U20" s="41"/>
      <c r="V20" s="32"/>
      <c r="W20" s="32"/>
      <c r="X20" s="25"/>
      <c r="AN20" s="42"/>
      <c r="AO20" s="43"/>
      <c r="AP20" s="43"/>
      <c r="AQ20" s="43"/>
      <c r="AR20" s="43"/>
      <c r="AS20" s="43"/>
      <c r="AT20" s="43"/>
      <c r="BK20" s="25"/>
      <c r="BL20" s="44"/>
      <c r="BM20" s="32"/>
      <c r="BN20" s="32"/>
      <c r="BO20" s="32"/>
      <c r="BP20" s="32"/>
      <c r="BQ20" s="32"/>
      <c r="BR20" s="32"/>
      <c r="BS20" s="25"/>
      <c r="BT20" s="25"/>
      <c r="IM20"/>
      <c r="IN20"/>
      <c r="IO20"/>
      <c r="IP20"/>
      <c r="IQ20"/>
      <c r="IR20"/>
      <c r="IS20"/>
      <c r="IT20"/>
      <c r="IU20"/>
    </row>
    <row r="21" spans="1:255" ht="15">
      <c r="A21" s="34" t="s">
        <v>55</v>
      </c>
      <c r="B21" s="35" t="s">
        <v>56</v>
      </c>
      <c r="C21" s="36">
        <v>3.39</v>
      </c>
      <c r="D21" s="36">
        <v>4.07</v>
      </c>
      <c r="E21" s="36">
        <v>3.04</v>
      </c>
      <c r="F21" s="37">
        <f t="shared" si="0"/>
        <v>0.561410284705363</v>
      </c>
      <c r="G21" s="38">
        <f t="shared" si="1"/>
        <v>0.9828069158697963</v>
      </c>
      <c r="H21" s="36" t="s">
        <v>57</v>
      </c>
      <c r="I21" s="39"/>
      <c r="J21" s="32"/>
      <c r="L21" s="32"/>
      <c r="M21" s="32"/>
      <c r="N21" s="32"/>
      <c r="O21" s="40"/>
      <c r="P21" s="41"/>
      <c r="Q21" s="41"/>
      <c r="R21" s="41"/>
      <c r="S21" s="41"/>
      <c r="T21" s="41"/>
      <c r="U21" s="41"/>
      <c r="V21" s="32"/>
      <c r="W21" s="32"/>
      <c r="X21" s="25"/>
      <c r="AN21" s="42"/>
      <c r="AO21" s="43"/>
      <c r="AP21" s="43"/>
      <c r="AQ21" s="43"/>
      <c r="AR21" s="43"/>
      <c r="AS21" s="43"/>
      <c r="AT21" s="43"/>
      <c r="AU21" s="25"/>
      <c r="AV21" s="25"/>
      <c r="AW21" s="25"/>
      <c r="AX21" s="25"/>
      <c r="BK21" s="25"/>
      <c r="BL21" s="44"/>
      <c r="BM21" s="32"/>
      <c r="BN21" s="32"/>
      <c r="BO21" s="32"/>
      <c r="BP21" s="32"/>
      <c r="BQ21" s="32"/>
      <c r="BR21" s="32"/>
      <c r="BS21" s="25"/>
      <c r="BT21" s="25"/>
      <c r="IM21"/>
      <c r="IN21"/>
      <c r="IO21"/>
      <c r="IP21"/>
      <c r="IQ21"/>
      <c r="IR21"/>
      <c r="IS21"/>
      <c r="IT21"/>
      <c r="IU21"/>
    </row>
    <row r="22" spans="1:255" ht="15">
      <c r="A22" s="34" t="s">
        <v>58</v>
      </c>
      <c r="B22" s="35" t="s">
        <v>59</v>
      </c>
      <c r="C22" s="36">
        <v>25.8</v>
      </c>
      <c r="D22" s="36">
        <v>19.35</v>
      </c>
      <c r="E22" s="36">
        <v>2.14</v>
      </c>
      <c r="F22" s="37">
        <f t="shared" si="0"/>
        <v>2.669112778636063</v>
      </c>
      <c r="G22" s="38">
        <f t="shared" si="1"/>
        <v>4.672558678643872</v>
      </c>
      <c r="H22" s="36" t="s">
        <v>60</v>
      </c>
      <c r="I22" s="39"/>
      <c r="J22" s="32"/>
      <c r="L22" s="25"/>
      <c r="M22" s="25"/>
      <c r="N22" s="25"/>
      <c r="O22" s="40"/>
      <c r="P22" s="41"/>
      <c r="Q22" s="41"/>
      <c r="R22" s="41"/>
      <c r="S22" s="41"/>
      <c r="T22" s="41"/>
      <c r="U22" s="41"/>
      <c r="V22" s="32"/>
      <c r="W22" s="32"/>
      <c r="X22" s="25"/>
      <c r="Z22" s="42"/>
      <c r="AA22" s="43"/>
      <c r="AB22" s="43"/>
      <c r="AC22" s="43"/>
      <c r="AD22" s="43"/>
      <c r="AE22" s="43"/>
      <c r="AF22" s="43"/>
      <c r="AN22" s="42"/>
      <c r="AO22" s="43"/>
      <c r="AP22" s="43"/>
      <c r="AQ22" s="43"/>
      <c r="AR22" s="43"/>
      <c r="AS22" s="43"/>
      <c r="AT22" s="43"/>
      <c r="AU22" s="25"/>
      <c r="AV22" s="25"/>
      <c r="AW22" s="25"/>
      <c r="AX22" s="25"/>
      <c r="BK22" s="25"/>
      <c r="BL22" s="44"/>
      <c r="BM22" s="32"/>
      <c r="BN22" s="32"/>
      <c r="BO22" s="32"/>
      <c r="BP22" s="32"/>
      <c r="BQ22" s="32"/>
      <c r="BR22" s="32"/>
      <c r="BS22" s="25"/>
      <c r="BT22" s="25"/>
      <c r="IM22"/>
      <c r="IN22"/>
      <c r="IO22"/>
      <c r="IP22"/>
      <c r="IQ22"/>
      <c r="IR22"/>
      <c r="IS22"/>
      <c r="IT22"/>
      <c r="IU22"/>
    </row>
    <row r="23" spans="1:255" ht="18" customHeight="1">
      <c r="A23" s="45"/>
      <c r="B23" s="35"/>
      <c r="C23" s="46"/>
      <c r="D23" s="46">
        <v>414.12</v>
      </c>
      <c r="E23" s="36">
        <v>5.68</v>
      </c>
      <c r="F23" s="35">
        <v>54.17</v>
      </c>
      <c r="G23" s="38">
        <v>100</v>
      </c>
      <c r="H23" s="47" t="s">
        <v>61</v>
      </c>
      <c r="I23" s="39"/>
      <c r="J23" s="25"/>
      <c r="N23" s="25"/>
      <c r="O23" s="40"/>
      <c r="P23" s="41"/>
      <c r="Q23" s="41"/>
      <c r="R23" s="41"/>
      <c r="S23" s="41"/>
      <c r="T23" s="41"/>
      <c r="U23" s="41"/>
      <c r="V23" s="32"/>
      <c r="W23" s="32"/>
      <c r="X23" s="25"/>
      <c r="Z23" s="42"/>
      <c r="AA23" s="43"/>
      <c r="AB23" s="43"/>
      <c r="AC23" s="43"/>
      <c r="AD23" s="43"/>
      <c r="AE23" s="43"/>
      <c r="AF23" s="43"/>
      <c r="AN23" s="42"/>
      <c r="AO23" s="43"/>
      <c r="AP23" s="43"/>
      <c r="AQ23" s="43"/>
      <c r="AR23" s="43"/>
      <c r="AS23" s="43"/>
      <c r="AT23" s="43"/>
      <c r="AU23" s="32"/>
      <c r="AV23" s="32"/>
      <c r="AW23" s="25"/>
      <c r="AX23" s="25"/>
      <c r="BK23" s="25"/>
      <c r="BL23" s="44"/>
      <c r="BM23" s="32"/>
      <c r="BN23" s="32"/>
      <c r="BO23" s="32"/>
      <c r="BP23" s="32"/>
      <c r="BQ23" s="32"/>
      <c r="BR23" s="32"/>
      <c r="BS23" s="25"/>
      <c r="BT23" s="25"/>
      <c r="IT23"/>
      <c r="IU23"/>
    </row>
    <row r="24" spans="1:255" ht="15.75">
      <c r="A24" s="48"/>
      <c r="B24" s="49"/>
      <c r="C24" s="49"/>
      <c r="D24" s="49"/>
      <c r="E24" s="49"/>
      <c r="F24" s="50"/>
      <c r="G24" s="50"/>
      <c r="H24" s="51"/>
      <c r="N24" s="25"/>
      <c r="O24" s="25"/>
      <c r="P24" s="25"/>
      <c r="Q24" s="44"/>
      <c r="R24" s="32"/>
      <c r="S24" s="32"/>
      <c r="T24" s="32"/>
      <c r="U24" s="32"/>
      <c r="V24" s="32"/>
      <c r="W24" s="32"/>
      <c r="X24" s="25"/>
      <c r="Z24" s="42"/>
      <c r="AA24" s="43"/>
      <c r="AB24" s="43"/>
      <c r="AC24" s="43"/>
      <c r="AD24" s="43"/>
      <c r="AE24" s="43"/>
      <c r="AF24" s="43"/>
      <c r="AN24" s="42"/>
      <c r="AO24" s="43"/>
      <c r="AP24" s="43"/>
      <c r="AQ24" s="43"/>
      <c r="AR24" s="43"/>
      <c r="AS24" s="43"/>
      <c r="AT24" s="43"/>
      <c r="AU24" s="32"/>
      <c r="AV24" s="32"/>
      <c r="AW24" s="25"/>
      <c r="AX24" s="25"/>
      <c r="BK24" s="25"/>
      <c r="BL24" s="44"/>
      <c r="BM24" s="32"/>
      <c r="BN24" s="32"/>
      <c r="BO24" s="32"/>
      <c r="BP24" s="32"/>
      <c r="BQ24" s="32"/>
      <c r="BR24" s="32"/>
      <c r="BS24" s="25"/>
      <c r="BT24" s="25"/>
      <c r="IU24"/>
    </row>
    <row r="25" spans="1:72" ht="14.25">
      <c r="A25" s="52" t="s">
        <v>62</v>
      </c>
      <c r="B25" s="52"/>
      <c r="C25" s="53"/>
      <c r="D25" s="54">
        <v>788</v>
      </c>
      <c r="E25" s="14"/>
      <c r="F25" s="53"/>
      <c r="G25" s="14"/>
      <c r="H25" s="14"/>
      <c r="L25" s="25"/>
      <c r="M25" s="25"/>
      <c r="N25" s="25"/>
      <c r="O25" s="25"/>
      <c r="P25" s="44"/>
      <c r="Q25" s="44"/>
      <c r="R25" s="32"/>
      <c r="S25" s="32"/>
      <c r="T25" s="32"/>
      <c r="U25" s="32"/>
      <c r="V25" s="32"/>
      <c r="W25" s="32"/>
      <c r="X25" s="25"/>
      <c r="Z25" s="42"/>
      <c r="AA25" s="43"/>
      <c r="AB25" s="43"/>
      <c r="AC25" s="43"/>
      <c r="AD25" s="43"/>
      <c r="AE25" s="43"/>
      <c r="AF25" s="43"/>
      <c r="AO25" s="25"/>
      <c r="AP25" s="44"/>
      <c r="AQ25" s="32"/>
      <c r="AR25" s="32"/>
      <c r="AS25" s="32"/>
      <c r="AT25" s="32"/>
      <c r="AU25" s="32"/>
      <c r="AV25" s="32"/>
      <c r="AW25" s="25"/>
      <c r="AX25" s="25"/>
      <c r="BK25" s="25"/>
      <c r="BL25" s="44"/>
      <c r="BM25" s="32"/>
      <c r="BN25" s="32"/>
      <c r="BO25" s="32"/>
      <c r="BP25" s="32"/>
      <c r="BQ25" s="32"/>
      <c r="BR25" s="32"/>
      <c r="BS25" s="25"/>
      <c r="BT25" s="25"/>
    </row>
    <row r="26" spans="1:72" ht="14.25">
      <c r="A26" s="52" t="s">
        <v>63</v>
      </c>
      <c r="B26" s="52"/>
      <c r="C26" s="53"/>
      <c r="D26" s="54">
        <v>724.96</v>
      </c>
      <c r="E26" s="14"/>
      <c r="F26" s="53"/>
      <c r="G26" s="14"/>
      <c r="H26" s="14"/>
      <c r="L26" s="25"/>
      <c r="M26" s="25"/>
      <c r="N26" s="25"/>
      <c r="O26" s="25"/>
      <c r="P26" s="44"/>
      <c r="Q26" s="44"/>
      <c r="R26" s="32"/>
      <c r="S26" s="32"/>
      <c r="T26" s="32"/>
      <c r="U26" s="32"/>
      <c r="V26" s="32"/>
      <c r="W26" s="32"/>
      <c r="X26" s="25"/>
      <c r="Z26" s="42"/>
      <c r="AA26" s="43"/>
      <c r="AB26" s="43"/>
      <c r="AC26" s="43"/>
      <c r="AD26" s="43"/>
      <c r="AE26" s="43"/>
      <c r="AF26" s="43"/>
      <c r="AO26" s="25"/>
      <c r="AP26" s="44"/>
      <c r="AQ26" s="32"/>
      <c r="AR26" s="32"/>
      <c r="AS26" s="32"/>
      <c r="AT26" s="32"/>
      <c r="AU26" s="32"/>
      <c r="AV26" s="32"/>
      <c r="AW26" s="25"/>
      <c r="AX26" s="25"/>
      <c r="BK26" s="25"/>
      <c r="BL26" s="44"/>
      <c r="BM26" s="32"/>
      <c r="BN26" s="32"/>
      <c r="BO26" s="32"/>
      <c r="BP26" s="32"/>
      <c r="BQ26" s="32"/>
      <c r="BR26" s="32"/>
      <c r="BS26" s="25"/>
      <c r="BT26" s="25"/>
    </row>
    <row r="27" spans="1:72" ht="14.25">
      <c r="A27" s="52" t="s">
        <v>64</v>
      </c>
      <c r="B27" s="52"/>
      <c r="C27" s="53"/>
      <c r="D27" s="55">
        <f>D23/D26</f>
        <v>0.5712315162215846</v>
      </c>
      <c r="E27" s="14"/>
      <c r="F27" s="14"/>
      <c r="G27" s="14"/>
      <c r="H27" s="56"/>
      <c r="L27" s="25"/>
      <c r="M27" s="44"/>
      <c r="N27" s="32"/>
      <c r="O27" s="32"/>
      <c r="P27" s="44"/>
      <c r="Q27" s="57"/>
      <c r="R27" s="58"/>
      <c r="S27" s="58"/>
      <c r="T27" s="58"/>
      <c r="U27" s="58"/>
      <c r="V27" s="58"/>
      <c r="W27" s="58"/>
      <c r="X27" s="25"/>
      <c r="Z27" s="42"/>
      <c r="AA27" s="43"/>
      <c r="AB27" s="43"/>
      <c r="AC27" s="43"/>
      <c r="AD27" s="43"/>
      <c r="AE27" s="43"/>
      <c r="AF27" s="43"/>
      <c r="AO27" s="25"/>
      <c r="AP27" s="44"/>
      <c r="AQ27" s="32"/>
      <c r="AR27" s="32"/>
      <c r="AS27" s="32"/>
      <c r="AT27" s="32"/>
      <c r="AU27" s="32"/>
      <c r="AV27" s="32"/>
      <c r="AW27" s="25"/>
      <c r="AX27" s="25"/>
      <c r="BK27" s="25"/>
      <c r="BL27" s="44"/>
      <c r="BM27" s="32"/>
      <c r="BN27" s="32"/>
      <c r="BO27" s="32"/>
      <c r="BP27" s="32"/>
      <c r="BQ27" s="32"/>
      <c r="BR27" s="32"/>
      <c r="BS27" s="25"/>
      <c r="BT27" s="25"/>
    </row>
    <row r="28" spans="1:72" ht="14.25">
      <c r="A28" s="59"/>
      <c r="B28" s="60"/>
      <c r="C28" s="60"/>
      <c r="D28" s="61"/>
      <c r="E28" s="60"/>
      <c r="F28" s="62"/>
      <c r="G28" s="62"/>
      <c r="H28" s="62"/>
      <c r="J28" s="25"/>
      <c r="K28" s="25"/>
      <c r="L28" s="25"/>
      <c r="M28" s="44"/>
      <c r="N28" s="32"/>
      <c r="O28" s="32"/>
      <c r="P28" s="44"/>
      <c r="Q28" s="57"/>
      <c r="R28" s="58"/>
      <c r="S28" s="58"/>
      <c r="T28" s="58"/>
      <c r="U28" s="58"/>
      <c r="V28" s="58"/>
      <c r="W28" s="58"/>
      <c r="X28" s="25"/>
      <c r="Z28" s="42"/>
      <c r="AA28" s="43"/>
      <c r="AB28" s="43"/>
      <c r="AC28" s="43"/>
      <c r="AD28" s="43"/>
      <c r="AE28" s="43"/>
      <c r="AF28" s="43"/>
      <c r="AO28" s="25"/>
      <c r="AP28" s="44"/>
      <c r="AQ28" s="32"/>
      <c r="AR28" s="32"/>
      <c r="AS28" s="32"/>
      <c r="AT28" s="32"/>
      <c r="AU28" s="32"/>
      <c r="AV28" s="32"/>
      <c r="AW28" s="25"/>
      <c r="AX28" s="25"/>
      <c r="BK28" s="25"/>
      <c r="BL28" s="44"/>
      <c r="BM28" s="32"/>
      <c r="BN28" s="32"/>
      <c r="BO28" s="32"/>
      <c r="BP28" s="32"/>
      <c r="BQ28" s="32"/>
      <c r="BR28" s="32"/>
      <c r="BS28" s="25"/>
      <c r="BT28" s="25"/>
    </row>
    <row r="29" spans="1:72" ht="12" customHeight="1">
      <c r="A29" s="25"/>
      <c r="B29" s="25"/>
      <c r="C29" s="25"/>
      <c r="D29" s="25"/>
      <c r="E29" s="25"/>
      <c r="F29" s="63"/>
      <c r="G29" s="63"/>
      <c r="H29" s="63"/>
      <c r="I29" s="64"/>
      <c r="J29" s="63"/>
      <c r="K29" s="25"/>
      <c r="L29" s="25"/>
      <c r="M29" s="44"/>
      <c r="N29" s="32"/>
      <c r="O29" s="32"/>
      <c r="P29" s="44"/>
      <c r="Q29" s="57"/>
      <c r="R29" s="58"/>
      <c r="S29" s="58"/>
      <c r="T29" s="58"/>
      <c r="U29" s="58"/>
      <c r="V29" s="58"/>
      <c r="W29" s="58"/>
      <c r="X29" s="25"/>
      <c r="Z29" s="42"/>
      <c r="AA29" s="43"/>
      <c r="AB29" s="43"/>
      <c r="AC29" s="43"/>
      <c r="AD29" s="43"/>
      <c r="AE29" s="43"/>
      <c r="AF29" s="43"/>
      <c r="AO29" s="25"/>
      <c r="AP29" s="44"/>
      <c r="AQ29" s="32"/>
      <c r="AR29" s="32"/>
      <c r="AS29" s="32"/>
      <c r="AT29" s="32"/>
      <c r="AU29" s="32"/>
      <c r="AV29" s="32"/>
      <c r="AW29" s="25"/>
      <c r="AX29" s="25"/>
      <c r="BK29" s="25"/>
      <c r="BL29" s="44"/>
      <c r="BM29" s="32"/>
      <c r="BN29" s="32"/>
      <c r="BO29" s="32"/>
      <c r="BP29" s="32"/>
      <c r="BQ29" s="32"/>
      <c r="BR29" s="32"/>
      <c r="BS29" s="25"/>
      <c r="BT29" s="25"/>
    </row>
    <row r="30" spans="1:72" ht="13.5">
      <c r="A30" s="25"/>
      <c r="B30" s="25"/>
      <c r="C30" s="25"/>
      <c r="D30" s="25"/>
      <c r="E30" s="25"/>
      <c r="F30" s="63"/>
      <c r="G30" s="63"/>
      <c r="H30" s="63"/>
      <c r="I30" s="64"/>
      <c r="J30" s="63"/>
      <c r="K30" s="44"/>
      <c r="L30" s="44"/>
      <c r="M30" s="32"/>
      <c r="N30" s="32"/>
      <c r="O30" s="32"/>
      <c r="P30" s="44"/>
      <c r="Q30" s="42"/>
      <c r="R30" s="43"/>
      <c r="S30" s="43"/>
      <c r="T30" s="43"/>
      <c r="U30" s="43"/>
      <c r="V30" s="43"/>
      <c r="W30" s="43"/>
      <c r="X30" s="25"/>
      <c r="Z30" s="42"/>
      <c r="AA30" s="43"/>
      <c r="AB30" s="43"/>
      <c r="AC30" s="43"/>
      <c r="AD30" s="43"/>
      <c r="AE30" s="43"/>
      <c r="AF30" s="43"/>
      <c r="AO30" s="25"/>
      <c r="AP30" s="44"/>
      <c r="AQ30" s="32"/>
      <c r="AR30" s="32"/>
      <c r="AS30" s="32"/>
      <c r="AT30" s="32"/>
      <c r="AU30" s="32"/>
      <c r="AV30" s="32"/>
      <c r="AW30" s="25"/>
      <c r="AX30" s="25"/>
      <c r="BK30" s="25"/>
      <c r="BL30" s="44"/>
      <c r="BM30" s="32"/>
      <c r="BN30" s="32"/>
      <c r="BO30" s="32"/>
      <c r="BP30" s="32"/>
      <c r="BQ30" s="32"/>
      <c r="BR30" s="32"/>
      <c r="BS30" s="25"/>
      <c r="BT30" s="25"/>
    </row>
    <row r="31" spans="1:72" ht="13.5">
      <c r="A31" s="25"/>
      <c r="B31" s="25"/>
      <c r="C31" s="25"/>
      <c r="D31" s="25"/>
      <c r="E31" s="25"/>
      <c r="F31" s="63"/>
      <c r="G31" s="63"/>
      <c r="H31" s="63"/>
      <c r="I31" s="64"/>
      <c r="J31" s="63"/>
      <c r="K31" s="44"/>
      <c r="L31" s="44"/>
      <c r="M31" s="32"/>
      <c r="N31" s="32"/>
      <c r="O31" s="32"/>
      <c r="P31" s="44"/>
      <c r="Q31" s="42"/>
      <c r="R31" s="43"/>
      <c r="S31" s="43"/>
      <c r="T31" s="43"/>
      <c r="U31" s="43"/>
      <c r="V31" s="43"/>
      <c r="W31" s="43"/>
      <c r="X31" s="25"/>
      <c r="Z31" s="42"/>
      <c r="AA31" s="43"/>
      <c r="AB31" s="43"/>
      <c r="AC31" s="43"/>
      <c r="AD31" s="43"/>
      <c r="AE31" s="43"/>
      <c r="AF31" s="43"/>
      <c r="AO31" s="25"/>
      <c r="AP31" s="44"/>
      <c r="AQ31" s="32"/>
      <c r="AR31" s="32"/>
      <c r="AS31" s="32"/>
      <c r="AT31" s="32"/>
      <c r="AU31" s="32"/>
      <c r="AV31" s="32"/>
      <c r="AW31" s="25"/>
      <c r="AX31" s="25"/>
      <c r="BK31" s="25"/>
      <c r="BL31" s="44"/>
      <c r="BM31" s="32"/>
      <c r="BN31" s="32"/>
      <c r="BO31" s="32"/>
      <c r="BP31" s="32"/>
      <c r="BQ31" s="32"/>
      <c r="BR31" s="32"/>
      <c r="BS31" s="25"/>
      <c r="BT31" s="25"/>
    </row>
    <row r="32" spans="1:72" ht="13.5" customHeight="1">
      <c r="A32" s="25"/>
      <c r="B32" s="65"/>
      <c r="C32" s="65"/>
      <c r="D32" s="65"/>
      <c r="E32" s="65"/>
      <c r="F32" s="65"/>
      <c r="G32" s="65"/>
      <c r="H32" s="33"/>
      <c r="J32" s="25"/>
      <c r="K32" s="44"/>
      <c r="L32" s="44"/>
      <c r="M32" s="32"/>
      <c r="N32" s="32"/>
      <c r="O32" s="32"/>
      <c r="P32" s="44"/>
      <c r="Q32" s="42"/>
      <c r="R32" s="43"/>
      <c r="S32" s="43"/>
      <c r="T32" s="43"/>
      <c r="U32" s="43"/>
      <c r="V32" s="43"/>
      <c r="W32" s="43"/>
      <c r="X32" s="25"/>
      <c r="Z32" s="42"/>
      <c r="AA32" s="43"/>
      <c r="AB32" s="43"/>
      <c r="AC32" s="43"/>
      <c r="AD32" s="43"/>
      <c r="AE32" s="43"/>
      <c r="AF32" s="43"/>
      <c r="AO32" s="25"/>
      <c r="AP32" s="44"/>
      <c r="AQ32" s="32"/>
      <c r="AR32" s="32"/>
      <c r="AS32" s="32"/>
      <c r="AT32" s="32"/>
      <c r="AU32" s="32"/>
      <c r="AV32" s="32"/>
      <c r="AW32" s="25"/>
      <c r="AX32" s="25"/>
      <c r="BK32" s="25"/>
      <c r="BL32" s="44"/>
      <c r="BM32" s="32"/>
      <c r="BN32" s="32"/>
      <c r="BO32" s="32"/>
      <c r="BP32" s="32"/>
      <c r="BQ32" s="32"/>
      <c r="BR32" s="32"/>
      <c r="BS32" s="25"/>
      <c r="BT32" s="25"/>
    </row>
    <row r="33" spans="1:72" ht="14.25">
      <c r="A33" s="65"/>
      <c r="B33" s="65"/>
      <c r="C33" s="66"/>
      <c r="D33" s="66"/>
      <c r="E33" s="65"/>
      <c r="F33" s="66"/>
      <c r="G33" s="66"/>
      <c r="H33" s="67"/>
      <c r="J33" s="25"/>
      <c r="K33" s="44"/>
      <c r="L33" s="44"/>
      <c r="M33" s="32"/>
      <c r="N33" s="32"/>
      <c r="O33" s="32"/>
      <c r="P33" s="44"/>
      <c r="Q33" s="42"/>
      <c r="R33" s="43"/>
      <c r="S33" s="43"/>
      <c r="T33" s="43"/>
      <c r="U33" s="43"/>
      <c r="V33" s="43"/>
      <c r="W33" s="43"/>
      <c r="X33" s="25"/>
      <c r="Z33" s="42"/>
      <c r="AA33" s="43"/>
      <c r="AB33" s="43"/>
      <c r="AC33" s="43"/>
      <c r="AD33" s="43"/>
      <c r="AE33" s="43"/>
      <c r="AF33" s="43"/>
      <c r="AO33" s="25"/>
      <c r="AP33" s="44"/>
      <c r="AQ33" s="32"/>
      <c r="AR33" s="32"/>
      <c r="AS33" s="32"/>
      <c r="AT33" s="32"/>
      <c r="AU33" s="32"/>
      <c r="AV33" s="32"/>
      <c r="AW33" s="25"/>
      <c r="AX33" s="25"/>
      <c r="BK33" s="25"/>
      <c r="BL33" s="44"/>
      <c r="BM33" s="32"/>
      <c r="BN33" s="32"/>
      <c r="BO33" s="32"/>
      <c r="BP33" s="32"/>
      <c r="BQ33" s="32"/>
      <c r="BR33" s="32"/>
      <c r="BS33" s="25"/>
      <c r="BT33" s="25"/>
    </row>
    <row r="34" spans="1:72" ht="13.5">
      <c r="A34" s="65"/>
      <c r="B34" s="44"/>
      <c r="C34" s="32"/>
      <c r="D34" s="32"/>
      <c r="E34" s="32"/>
      <c r="F34" s="32"/>
      <c r="G34" s="32"/>
      <c r="H34" s="32"/>
      <c r="J34" s="25"/>
      <c r="K34" s="44"/>
      <c r="L34" s="44"/>
      <c r="M34" s="32"/>
      <c r="N34" s="32"/>
      <c r="O34" s="32"/>
      <c r="P34" s="44"/>
      <c r="Q34" s="42"/>
      <c r="R34" s="43"/>
      <c r="S34" s="43"/>
      <c r="T34" s="43"/>
      <c r="U34" s="43"/>
      <c r="V34" s="43"/>
      <c r="W34" s="43"/>
      <c r="X34" s="25"/>
      <c r="Z34" s="42"/>
      <c r="AA34" s="43"/>
      <c r="AB34" s="43"/>
      <c r="AC34" s="43"/>
      <c r="AD34" s="43"/>
      <c r="AE34" s="43"/>
      <c r="AF34" s="43"/>
      <c r="AO34" s="25"/>
      <c r="AP34" s="44"/>
      <c r="AQ34" s="32"/>
      <c r="AR34" s="32"/>
      <c r="AS34" s="32"/>
      <c r="AT34" s="32"/>
      <c r="AU34" s="32"/>
      <c r="AV34" s="32"/>
      <c r="AW34" s="25"/>
      <c r="AX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</row>
    <row r="35" spans="1:50" ht="13.5">
      <c r="A35" s="42"/>
      <c r="B35" s="43"/>
      <c r="C35" s="43"/>
      <c r="D35" s="43"/>
      <c r="E35" s="43"/>
      <c r="F35" s="43"/>
      <c r="G35" s="43"/>
      <c r="H35" s="32"/>
      <c r="J35" s="25"/>
      <c r="K35" s="44"/>
      <c r="L35" s="44"/>
      <c r="M35" s="32"/>
      <c r="N35" s="32"/>
      <c r="O35" s="32"/>
      <c r="P35" s="44"/>
      <c r="Q35" s="42"/>
      <c r="R35" s="43"/>
      <c r="S35" s="43"/>
      <c r="T35" s="43"/>
      <c r="U35" s="43"/>
      <c r="V35" s="43"/>
      <c r="W35" s="43"/>
      <c r="X35" s="25"/>
      <c r="Z35" s="42"/>
      <c r="AA35" s="43"/>
      <c r="AB35" s="43"/>
      <c r="AC35" s="43"/>
      <c r="AD35" s="43"/>
      <c r="AE35" s="43"/>
      <c r="AF35" s="43"/>
      <c r="AO35" s="25"/>
      <c r="AP35" s="44"/>
      <c r="AQ35" s="32"/>
      <c r="AR35" s="32"/>
      <c r="AS35" s="32"/>
      <c r="AT35" s="32"/>
      <c r="AU35" s="32"/>
      <c r="AV35" s="32"/>
      <c r="AW35" s="25"/>
      <c r="AX35" s="25"/>
    </row>
    <row r="36" spans="1:50" ht="13.5">
      <c r="A36" s="42"/>
      <c r="B36" s="43"/>
      <c r="C36" s="43"/>
      <c r="D36" s="43"/>
      <c r="E36" s="43"/>
      <c r="F36" s="43"/>
      <c r="G36" s="43"/>
      <c r="H36" s="32"/>
      <c r="J36" s="25"/>
      <c r="K36" s="44"/>
      <c r="L36" s="44"/>
      <c r="M36" s="32"/>
      <c r="N36" s="32"/>
      <c r="O36" s="32"/>
      <c r="P36" s="44"/>
      <c r="Q36" s="42"/>
      <c r="R36" s="43"/>
      <c r="S36" s="43"/>
      <c r="T36" s="43"/>
      <c r="U36" s="43"/>
      <c r="V36" s="43"/>
      <c r="W36" s="43"/>
      <c r="X36" s="25"/>
      <c r="Z36" s="68"/>
      <c r="AA36" s="68"/>
      <c r="AB36" s="68"/>
      <c r="AC36" s="68"/>
      <c r="AD36" s="68"/>
      <c r="AE36" s="68"/>
      <c r="AF36" s="68"/>
      <c r="AO36" s="25"/>
      <c r="AP36" s="44"/>
      <c r="AQ36" s="32"/>
      <c r="AR36" s="32"/>
      <c r="AS36" s="32"/>
      <c r="AT36" s="32"/>
      <c r="AU36" s="32"/>
      <c r="AV36" s="32"/>
      <c r="AW36" s="25"/>
      <c r="AX36" s="25"/>
    </row>
    <row r="37" spans="1:50" ht="13.5">
      <c r="A37" s="42"/>
      <c r="B37" s="43"/>
      <c r="C37" s="43"/>
      <c r="D37" s="43"/>
      <c r="E37" s="43"/>
      <c r="F37" s="43"/>
      <c r="G37" s="43"/>
      <c r="H37" s="32"/>
      <c r="J37" s="25"/>
      <c r="K37" s="44"/>
      <c r="L37" s="44"/>
      <c r="M37" s="32"/>
      <c r="N37" s="32"/>
      <c r="O37" s="32"/>
      <c r="P37" s="44"/>
      <c r="Q37" s="42"/>
      <c r="R37" s="43"/>
      <c r="S37" s="43"/>
      <c r="T37" s="43"/>
      <c r="U37" s="43"/>
      <c r="V37" s="43"/>
      <c r="W37" s="43"/>
      <c r="X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</row>
    <row r="38" spans="1:24" ht="13.5">
      <c r="A38" s="42"/>
      <c r="B38" s="43"/>
      <c r="C38" s="43"/>
      <c r="D38" s="43"/>
      <c r="E38" s="43"/>
      <c r="F38" s="43"/>
      <c r="G38" s="43"/>
      <c r="H38" s="32"/>
      <c r="J38" s="25"/>
      <c r="K38" s="44"/>
      <c r="L38" s="44"/>
      <c r="M38" s="32"/>
      <c r="N38" s="32"/>
      <c r="O38" s="32"/>
      <c r="P38" s="44"/>
      <c r="Q38" s="42"/>
      <c r="R38" s="43"/>
      <c r="S38" s="43"/>
      <c r="T38" s="43"/>
      <c r="U38" s="43"/>
      <c r="V38" s="43"/>
      <c r="W38" s="43"/>
      <c r="X38" s="25"/>
    </row>
    <row r="39" spans="1:24" ht="13.5" customHeight="1">
      <c r="A39" s="42"/>
      <c r="B39" s="43"/>
      <c r="C39" s="43"/>
      <c r="D39" s="43"/>
      <c r="E39" s="43"/>
      <c r="F39" s="43"/>
      <c r="G39" s="43"/>
      <c r="H39" s="32"/>
      <c r="I39" s="25"/>
      <c r="J39" s="25"/>
      <c r="K39" s="44"/>
      <c r="L39" s="44"/>
      <c r="M39" s="32"/>
      <c r="N39" s="32"/>
      <c r="O39" s="32"/>
      <c r="P39" s="69"/>
      <c r="Q39" s="69"/>
      <c r="R39" s="69"/>
      <c r="S39" s="69"/>
      <c r="T39" s="69"/>
      <c r="U39" s="69"/>
      <c r="V39" s="69"/>
      <c r="W39" s="43"/>
      <c r="X39" s="25"/>
    </row>
    <row r="40" spans="1:24" ht="13.5">
      <c r="A40" s="42"/>
      <c r="B40" s="43"/>
      <c r="C40" s="43"/>
      <c r="D40" s="43"/>
      <c r="E40" s="43"/>
      <c r="F40" s="43"/>
      <c r="G40" s="43"/>
      <c r="H40" s="32"/>
      <c r="I40" s="32"/>
      <c r="J40" s="32"/>
      <c r="K40" s="44"/>
      <c r="L40" s="44"/>
      <c r="M40" s="32"/>
      <c r="N40" s="32"/>
      <c r="O40" s="32"/>
      <c r="P40" s="32"/>
      <c r="Q40" s="42"/>
      <c r="R40" s="43"/>
      <c r="S40" s="43"/>
      <c r="T40" s="43"/>
      <c r="U40" s="43"/>
      <c r="V40" s="43"/>
      <c r="W40" s="43"/>
      <c r="X40" s="25"/>
    </row>
    <row r="41" spans="1:24" ht="13.5">
      <c r="A41" s="42"/>
      <c r="B41" s="43"/>
      <c r="C41" s="43"/>
      <c r="D41" s="43"/>
      <c r="E41" s="43"/>
      <c r="F41" s="43"/>
      <c r="G41" s="43"/>
      <c r="H41" s="32"/>
      <c r="I41" s="32"/>
      <c r="J41" s="32"/>
      <c r="K41" s="44"/>
      <c r="L41" s="44"/>
      <c r="M41" s="32"/>
      <c r="N41" s="32"/>
      <c r="O41" s="32"/>
      <c r="P41" s="32"/>
      <c r="Q41" s="32"/>
      <c r="R41" s="32"/>
      <c r="S41" s="25"/>
      <c r="T41" s="25"/>
      <c r="U41" s="25"/>
      <c r="V41" s="25"/>
      <c r="W41" s="25"/>
      <c r="X41" s="25"/>
    </row>
    <row r="42" spans="1:24" ht="14.25">
      <c r="A42" s="42"/>
      <c r="B42" s="43"/>
      <c r="C42" s="43"/>
      <c r="D42" s="43"/>
      <c r="E42" s="43"/>
      <c r="F42" s="43"/>
      <c r="G42" s="43"/>
      <c r="H42" s="32"/>
      <c r="I42" s="32"/>
      <c r="J42" s="32"/>
      <c r="K42" s="44"/>
      <c r="L42" s="44"/>
      <c r="M42" s="32"/>
      <c r="N42" s="32"/>
      <c r="O42" s="32"/>
      <c r="P42" s="32"/>
      <c r="Q42" s="32"/>
      <c r="R42" s="32"/>
      <c r="S42" s="25"/>
      <c r="T42" s="25"/>
      <c r="U42" s="25"/>
      <c r="V42" s="25"/>
      <c r="W42" s="25"/>
      <c r="X42" s="25"/>
    </row>
    <row r="43" spans="1:24" ht="14.25">
      <c r="A43" s="42"/>
      <c r="B43" s="43"/>
      <c r="C43" s="43"/>
      <c r="D43" s="43"/>
      <c r="E43" s="43"/>
      <c r="F43" s="43"/>
      <c r="G43" s="43"/>
      <c r="H43" s="32"/>
      <c r="I43" s="32"/>
      <c r="J43" s="32"/>
      <c r="K43" s="44"/>
      <c r="L43" s="44"/>
      <c r="M43" s="32"/>
      <c r="N43" s="32"/>
      <c r="O43" s="32"/>
      <c r="P43" s="32"/>
      <c r="Q43" s="32"/>
      <c r="R43" s="32"/>
      <c r="S43" s="25"/>
      <c r="T43" s="25"/>
      <c r="U43" s="25"/>
      <c r="V43" s="25"/>
      <c r="W43" s="25"/>
      <c r="X43" s="25"/>
    </row>
    <row r="44" spans="1:22" ht="14.25">
      <c r="A44" s="42"/>
      <c r="B44" s="43"/>
      <c r="C44" s="43"/>
      <c r="D44" s="43"/>
      <c r="E44" s="43"/>
      <c r="F44" s="43"/>
      <c r="G44" s="43"/>
      <c r="H44" s="32"/>
      <c r="I44" s="42"/>
      <c r="J44" s="43"/>
      <c r="K44" s="43"/>
      <c r="L44" s="43"/>
      <c r="M44" s="43"/>
      <c r="N44" s="43"/>
      <c r="O44" s="43"/>
      <c r="P44" s="32"/>
      <c r="Q44" s="32"/>
      <c r="R44" s="32"/>
      <c r="S44" s="25"/>
      <c r="T44" s="25"/>
      <c r="U44" s="25"/>
      <c r="V44" s="25"/>
    </row>
    <row r="45" spans="1:22" ht="14.25">
      <c r="A45" s="42"/>
      <c r="B45" s="43"/>
      <c r="C45" s="43"/>
      <c r="D45" s="43"/>
      <c r="E45" s="43"/>
      <c r="F45" s="43"/>
      <c r="G45" s="43"/>
      <c r="H45" s="32"/>
      <c r="I45" s="42"/>
      <c r="J45" s="43"/>
      <c r="K45" s="43"/>
      <c r="L45" s="43"/>
      <c r="M45" s="43"/>
      <c r="N45" s="43"/>
      <c r="O45" s="43"/>
      <c r="P45" s="32"/>
      <c r="Q45" s="32"/>
      <c r="R45" s="32"/>
      <c r="S45" s="25"/>
      <c r="T45" s="25"/>
      <c r="U45" s="25"/>
      <c r="V45" s="25"/>
    </row>
    <row r="46" spans="1:22" ht="14.25">
      <c r="A46" s="42"/>
      <c r="B46" s="43"/>
      <c r="C46" s="43"/>
      <c r="D46" s="43"/>
      <c r="E46" s="43"/>
      <c r="F46" s="43"/>
      <c r="G46" s="43"/>
      <c r="H46" s="32"/>
      <c r="I46" s="42"/>
      <c r="J46" s="43"/>
      <c r="K46" s="43"/>
      <c r="L46" s="43"/>
      <c r="M46" s="43"/>
      <c r="N46" s="43"/>
      <c r="O46" s="43"/>
      <c r="P46" s="32"/>
      <c r="Q46" s="32"/>
      <c r="R46" s="32"/>
      <c r="S46" s="25"/>
      <c r="T46" s="25"/>
      <c r="U46" s="25"/>
      <c r="V46" s="25"/>
    </row>
    <row r="47" spans="1:22" ht="14.25">
      <c r="A47" s="42"/>
      <c r="B47" s="43"/>
      <c r="C47" s="43"/>
      <c r="D47" s="43"/>
      <c r="E47" s="43"/>
      <c r="F47" s="43"/>
      <c r="G47" s="43"/>
      <c r="H47" s="32"/>
      <c r="I47" s="42"/>
      <c r="J47" s="43"/>
      <c r="K47" s="43"/>
      <c r="L47" s="43"/>
      <c r="M47" s="43"/>
      <c r="N47" s="43"/>
      <c r="O47" s="43"/>
      <c r="P47" s="32"/>
      <c r="Q47" s="32"/>
      <c r="R47" s="32"/>
      <c r="S47" s="25"/>
      <c r="T47" s="25"/>
      <c r="U47" s="25"/>
      <c r="V47" s="25"/>
    </row>
    <row r="48" spans="1:22" ht="13.5" customHeight="1">
      <c r="A48" s="42"/>
      <c r="B48" s="43"/>
      <c r="C48" s="43"/>
      <c r="D48" s="43"/>
      <c r="E48" s="43"/>
      <c r="F48" s="43"/>
      <c r="G48" s="43"/>
      <c r="H48" s="69"/>
      <c r="I48" s="42"/>
      <c r="J48" s="43"/>
      <c r="K48" s="43"/>
      <c r="L48" s="43"/>
      <c r="M48" s="43"/>
      <c r="N48" s="43"/>
      <c r="O48" s="43"/>
      <c r="P48" s="32"/>
      <c r="Q48" s="32"/>
      <c r="R48" s="32"/>
      <c r="S48" s="25"/>
      <c r="T48" s="25"/>
      <c r="U48" s="25"/>
      <c r="V48" s="25"/>
    </row>
    <row r="49" spans="1:22" ht="13.5" customHeight="1">
      <c r="A49" s="69"/>
      <c r="B49" s="69"/>
      <c r="C49" s="69"/>
      <c r="D49" s="69"/>
      <c r="E49" s="69"/>
      <c r="F49" s="69"/>
      <c r="G49" s="69"/>
      <c r="H49" s="32"/>
      <c r="I49" s="42"/>
      <c r="J49" s="43"/>
      <c r="K49" s="43"/>
      <c r="L49" s="43"/>
      <c r="M49" s="43"/>
      <c r="N49" s="43"/>
      <c r="O49" s="43"/>
      <c r="P49" s="69"/>
      <c r="Q49" s="69"/>
      <c r="R49" s="69"/>
      <c r="S49" s="25"/>
      <c r="T49" s="25"/>
      <c r="U49" s="25"/>
      <c r="V49" s="25"/>
    </row>
    <row r="50" spans="1:22" ht="14.25">
      <c r="A50" s="25"/>
      <c r="B50" s="25"/>
      <c r="C50" s="25"/>
      <c r="D50" s="25"/>
      <c r="E50" s="44"/>
      <c r="F50" s="32"/>
      <c r="G50" s="32"/>
      <c r="H50" s="32"/>
      <c r="I50" s="42"/>
      <c r="J50" s="43"/>
      <c r="K50" s="43"/>
      <c r="L50" s="43"/>
      <c r="M50" s="43"/>
      <c r="N50" s="43"/>
      <c r="O50" s="43"/>
      <c r="P50" s="32"/>
      <c r="Q50" s="32"/>
      <c r="R50" s="25"/>
      <c r="S50" s="25"/>
      <c r="T50" s="25"/>
      <c r="U50" s="25"/>
      <c r="V50" s="25"/>
    </row>
    <row r="51" spans="1:22" ht="14.25">
      <c r="A51" s="25"/>
      <c r="B51" s="25"/>
      <c r="C51" s="25"/>
      <c r="D51" s="25"/>
      <c r="E51" s="44"/>
      <c r="F51" s="32"/>
      <c r="G51" s="32"/>
      <c r="H51" s="32"/>
      <c r="I51" s="42"/>
      <c r="J51" s="43"/>
      <c r="K51" s="43"/>
      <c r="L51" s="43"/>
      <c r="M51" s="43"/>
      <c r="N51" s="43"/>
      <c r="O51" s="43"/>
      <c r="P51" s="32"/>
      <c r="Q51" s="32"/>
      <c r="R51" s="25"/>
      <c r="S51" s="25"/>
      <c r="T51" s="25"/>
      <c r="U51" s="25"/>
      <c r="V51" s="25"/>
    </row>
    <row r="52" spans="1:22" ht="14.25">
      <c r="A52" s="25"/>
      <c r="B52" s="25"/>
      <c r="C52" s="25"/>
      <c r="D52" s="25"/>
      <c r="E52" s="44"/>
      <c r="F52" s="32"/>
      <c r="G52" s="32"/>
      <c r="H52" s="32"/>
      <c r="I52" s="42"/>
      <c r="J52" s="43"/>
      <c r="K52" s="43"/>
      <c r="L52" s="43"/>
      <c r="M52" s="43"/>
      <c r="N52" s="43"/>
      <c r="O52" s="43"/>
      <c r="P52" s="32"/>
      <c r="Q52" s="32"/>
      <c r="R52" s="25"/>
      <c r="S52" s="25"/>
      <c r="T52" s="25"/>
      <c r="U52" s="25"/>
      <c r="V52" s="25"/>
    </row>
    <row r="53" spans="1:22" ht="14.25">
      <c r="A53" s="25"/>
      <c r="B53" s="25"/>
      <c r="C53" s="25"/>
      <c r="D53" s="25"/>
      <c r="E53" s="44"/>
      <c r="F53" s="32"/>
      <c r="G53" s="32"/>
      <c r="H53" s="32"/>
      <c r="I53" s="42"/>
      <c r="J53" s="43"/>
      <c r="K53" s="43"/>
      <c r="L53" s="43"/>
      <c r="M53" s="43"/>
      <c r="N53" s="43"/>
      <c r="O53" s="43"/>
      <c r="P53" s="32"/>
      <c r="Q53" s="32"/>
      <c r="R53" s="25"/>
      <c r="S53" s="25"/>
      <c r="T53" s="25"/>
      <c r="U53" s="25"/>
      <c r="V53" s="25"/>
    </row>
    <row r="54" spans="1:22" ht="14.25">
      <c r="A54" s="25"/>
      <c r="B54" s="25"/>
      <c r="C54" s="25"/>
      <c r="D54" s="25"/>
      <c r="E54" s="44"/>
      <c r="F54" s="32"/>
      <c r="G54" s="32"/>
      <c r="H54" s="32"/>
      <c r="I54" s="42"/>
      <c r="J54" s="43"/>
      <c r="K54" s="43"/>
      <c r="L54" s="43"/>
      <c r="M54" s="43"/>
      <c r="N54" s="43"/>
      <c r="O54" s="43"/>
      <c r="P54" s="25"/>
      <c r="Q54" s="25"/>
      <c r="R54" s="25"/>
      <c r="S54" s="25"/>
      <c r="T54" s="25"/>
      <c r="U54" s="25"/>
      <c r="V54" s="25"/>
    </row>
    <row r="55" spans="1:22" ht="14.25">
      <c r="A55" s="25"/>
      <c r="B55" s="25"/>
      <c r="C55" s="25"/>
      <c r="D55" s="25"/>
      <c r="E55" s="44"/>
      <c r="F55" s="32"/>
      <c r="G55" s="32"/>
      <c r="H55" s="32"/>
      <c r="I55" s="42"/>
      <c r="J55" s="43"/>
      <c r="K55" s="43"/>
      <c r="L55" s="43"/>
      <c r="M55" s="43"/>
      <c r="N55" s="43"/>
      <c r="O55" s="43"/>
      <c r="P55" s="25"/>
      <c r="Q55" s="25"/>
      <c r="R55" s="25"/>
      <c r="S55" s="25"/>
      <c r="T55" s="25"/>
      <c r="U55" s="25"/>
      <c r="V55" s="25"/>
    </row>
    <row r="56" spans="1:22" ht="14.25">
      <c r="A56" s="25"/>
      <c r="B56" s="42"/>
      <c r="C56" s="43"/>
      <c r="D56" s="43"/>
      <c r="E56" s="43"/>
      <c r="F56" s="43"/>
      <c r="G56" s="43"/>
      <c r="H56" s="43"/>
      <c r="I56" s="42"/>
      <c r="J56" s="43"/>
      <c r="K56" s="43"/>
      <c r="L56" s="43"/>
      <c r="M56" s="43"/>
      <c r="N56" s="43"/>
      <c r="O56" s="43"/>
      <c r="P56" s="25"/>
      <c r="Q56" s="25"/>
      <c r="R56" s="25"/>
      <c r="S56" s="25"/>
      <c r="T56" s="25"/>
      <c r="U56" s="25"/>
      <c r="V56" s="25"/>
    </row>
    <row r="57" spans="1:18" ht="14.25">
      <c r="A57" s="25"/>
      <c r="B57" s="42"/>
      <c r="C57" s="43"/>
      <c r="D57" s="43"/>
      <c r="E57" s="43"/>
      <c r="F57" s="43"/>
      <c r="G57" s="43"/>
      <c r="H57" s="43"/>
      <c r="I57" s="42"/>
      <c r="J57" s="43"/>
      <c r="K57" s="43"/>
      <c r="L57" s="43"/>
      <c r="M57" s="43"/>
      <c r="N57" s="43"/>
      <c r="O57" s="43"/>
      <c r="P57" s="25"/>
      <c r="Q57" s="25"/>
      <c r="R57" s="25"/>
    </row>
    <row r="58" spans="1:18" ht="14.25">
      <c r="A58" s="25"/>
      <c r="B58" s="42"/>
      <c r="C58" s="43"/>
      <c r="D58" s="43"/>
      <c r="E58" s="43"/>
      <c r="F58" s="43"/>
      <c r="G58" s="43"/>
      <c r="H58" s="43"/>
      <c r="I58" s="32"/>
      <c r="J58" s="32"/>
      <c r="K58" s="32"/>
      <c r="L58" s="32"/>
      <c r="M58" s="25"/>
      <c r="N58" s="25"/>
      <c r="O58" s="25"/>
      <c r="P58" s="25"/>
      <c r="Q58" s="25"/>
      <c r="R58" s="25"/>
    </row>
    <row r="59" spans="1:18" ht="14.25">
      <c r="A59" s="25"/>
      <c r="B59" s="42"/>
      <c r="C59" s="43"/>
      <c r="D59" s="43"/>
      <c r="E59" s="43"/>
      <c r="F59" s="43"/>
      <c r="G59" s="43"/>
      <c r="H59" s="43"/>
      <c r="I59" s="32"/>
      <c r="J59" s="32"/>
      <c r="K59" s="32"/>
      <c r="L59" s="32"/>
      <c r="M59" s="25"/>
      <c r="N59" s="25"/>
      <c r="O59" s="25"/>
      <c r="P59" s="25"/>
      <c r="Q59" s="25"/>
      <c r="R59" s="25"/>
    </row>
    <row r="60" spans="1:18" ht="14.25">
      <c r="A60" s="25"/>
      <c r="B60" s="42"/>
      <c r="C60" s="43"/>
      <c r="D60" s="43"/>
      <c r="E60" s="43"/>
      <c r="F60" s="43"/>
      <c r="G60" s="43"/>
      <c r="H60" s="43"/>
      <c r="I60" s="32"/>
      <c r="J60" s="32"/>
      <c r="K60" s="32"/>
      <c r="L60" s="32"/>
      <c r="M60" s="25"/>
      <c r="N60" s="25"/>
      <c r="O60" s="25"/>
      <c r="P60" s="25"/>
      <c r="Q60" s="25"/>
      <c r="R60" s="25"/>
    </row>
    <row r="61" spans="1:18" ht="14.25">
      <c r="A61" s="25"/>
      <c r="B61" s="42"/>
      <c r="C61" s="43"/>
      <c r="D61" s="43"/>
      <c r="E61" s="43"/>
      <c r="F61" s="43"/>
      <c r="G61" s="43"/>
      <c r="H61" s="43"/>
      <c r="I61" s="32"/>
      <c r="J61" s="32"/>
      <c r="K61" s="32"/>
      <c r="L61" s="32"/>
      <c r="M61" s="25"/>
      <c r="N61" s="25"/>
      <c r="O61" s="25"/>
      <c r="P61" s="25"/>
      <c r="Q61" s="25"/>
      <c r="R61" s="25"/>
    </row>
    <row r="62" spans="1:18" ht="14.25">
      <c r="A62" s="25"/>
      <c r="B62" s="42"/>
      <c r="C62" s="43"/>
      <c r="D62" s="43"/>
      <c r="E62" s="43"/>
      <c r="F62" s="43"/>
      <c r="G62" s="43"/>
      <c r="H62" s="43"/>
      <c r="I62" s="32"/>
      <c r="J62" s="32"/>
      <c r="K62" s="32"/>
      <c r="L62" s="32"/>
      <c r="M62" s="25"/>
      <c r="N62" s="25"/>
      <c r="O62" s="25"/>
      <c r="P62" s="25"/>
      <c r="Q62" s="25"/>
      <c r="R62" s="25"/>
    </row>
    <row r="63" spans="1:18" ht="14.25">
      <c r="A63" s="25"/>
      <c r="B63" s="42"/>
      <c r="C63" s="43"/>
      <c r="D63" s="43"/>
      <c r="E63" s="43"/>
      <c r="F63" s="43"/>
      <c r="G63" s="43"/>
      <c r="H63" s="43"/>
      <c r="I63" s="32"/>
      <c r="J63" s="32"/>
      <c r="K63" s="32"/>
      <c r="L63" s="32"/>
      <c r="M63" s="25"/>
      <c r="N63" s="25"/>
      <c r="O63" s="25"/>
      <c r="P63" s="25"/>
      <c r="Q63" s="25"/>
      <c r="R63" s="25"/>
    </row>
    <row r="64" spans="1:18" ht="14.25">
      <c r="A64" s="25"/>
      <c r="B64" s="42"/>
      <c r="C64" s="43"/>
      <c r="D64" s="43"/>
      <c r="E64" s="43"/>
      <c r="F64" s="43"/>
      <c r="G64" s="43"/>
      <c r="H64" s="43"/>
      <c r="I64" s="32"/>
      <c r="J64" s="32"/>
      <c r="K64" s="32"/>
      <c r="L64" s="32"/>
      <c r="M64" s="25"/>
      <c r="N64" s="25"/>
      <c r="O64" s="25"/>
      <c r="P64" s="25"/>
      <c r="Q64" s="25"/>
      <c r="R64" s="25"/>
    </row>
    <row r="65" spans="1:18" ht="14.25">
      <c r="A65" s="25"/>
      <c r="B65" s="42"/>
      <c r="C65" s="43"/>
      <c r="D65" s="43"/>
      <c r="E65" s="43"/>
      <c r="F65" s="43"/>
      <c r="G65" s="43"/>
      <c r="H65" s="43"/>
      <c r="I65" s="32"/>
      <c r="J65" s="32"/>
      <c r="K65" s="32"/>
      <c r="L65" s="32"/>
      <c r="M65" s="25"/>
      <c r="N65" s="25"/>
      <c r="O65" s="25"/>
      <c r="P65" s="25"/>
      <c r="Q65" s="25"/>
      <c r="R65" s="25"/>
    </row>
    <row r="66" spans="1:18" ht="14.25">
      <c r="A66" s="25"/>
      <c r="B66" s="42"/>
      <c r="C66" s="43"/>
      <c r="D66" s="43"/>
      <c r="E66" s="43"/>
      <c r="F66" s="43"/>
      <c r="G66" s="43"/>
      <c r="H66" s="43"/>
      <c r="I66" s="32"/>
      <c r="J66" s="32"/>
      <c r="K66" s="32"/>
      <c r="L66" s="32"/>
      <c r="M66" s="25"/>
      <c r="N66" s="25"/>
      <c r="O66" s="25"/>
      <c r="P66" s="25"/>
      <c r="Q66" s="25"/>
      <c r="R66" s="25"/>
    </row>
    <row r="67" spans="1:18" ht="14.25">
      <c r="A67" s="25"/>
      <c r="B67" s="42"/>
      <c r="C67" s="43"/>
      <c r="D67" s="43"/>
      <c r="E67" s="43"/>
      <c r="F67" s="43"/>
      <c r="G67" s="43"/>
      <c r="H67" s="43"/>
      <c r="I67" s="32"/>
      <c r="J67" s="33"/>
      <c r="K67" s="33"/>
      <c r="L67" s="33"/>
      <c r="M67" s="25"/>
      <c r="N67" s="25"/>
      <c r="O67" s="25"/>
      <c r="P67" s="25"/>
      <c r="Q67" s="25"/>
      <c r="R67" s="25"/>
    </row>
    <row r="68" spans="1:18" ht="14.25">
      <c r="A68" s="25"/>
      <c r="B68" s="42"/>
      <c r="C68" s="43"/>
      <c r="D68" s="43"/>
      <c r="E68" s="43"/>
      <c r="F68" s="43"/>
      <c r="G68" s="43"/>
      <c r="H68" s="43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4.25">
      <c r="A69" s="25"/>
      <c r="B69" s="42"/>
      <c r="C69" s="43"/>
      <c r="D69" s="43"/>
      <c r="E69" s="43"/>
      <c r="F69" s="43"/>
      <c r="G69" s="43"/>
      <c r="H69" s="43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3.5">
      <c r="A70" s="25"/>
      <c r="B70" s="25"/>
      <c r="C70" s="25"/>
      <c r="D70" s="25"/>
      <c r="E70" s="25"/>
      <c r="F70" s="67"/>
      <c r="G70" s="32"/>
      <c r="H70" s="32"/>
      <c r="I70" s="32"/>
      <c r="J70" s="32"/>
      <c r="K70" s="32"/>
      <c r="L70" s="32"/>
      <c r="M70" s="25"/>
      <c r="N70" s="25"/>
      <c r="O70" s="25"/>
      <c r="P70" s="25"/>
      <c r="Q70" s="25"/>
      <c r="R70" s="25"/>
    </row>
    <row r="71" spans="1:18" ht="13.5">
      <c r="A71" s="25"/>
      <c r="B71" s="25"/>
      <c r="C71" s="25"/>
      <c r="D71" s="25"/>
      <c r="E71" s="25"/>
      <c r="F71" s="67"/>
      <c r="G71" s="32"/>
      <c r="H71" s="32"/>
      <c r="I71" s="32"/>
      <c r="J71" s="32"/>
      <c r="K71" s="32"/>
      <c r="L71" s="32"/>
      <c r="M71" s="25"/>
      <c r="N71" s="25"/>
      <c r="O71" s="25"/>
      <c r="P71" s="25"/>
      <c r="Q71" s="25"/>
      <c r="R71" s="25"/>
    </row>
    <row r="72" spans="1:18" ht="13.5">
      <c r="A72" s="25"/>
      <c r="B72" s="25"/>
      <c r="C72" s="25"/>
      <c r="D72" s="25"/>
      <c r="E72" s="25"/>
      <c r="F72" s="67"/>
      <c r="G72" s="32"/>
      <c r="H72" s="32"/>
      <c r="I72" s="32"/>
      <c r="J72" s="32"/>
      <c r="K72" s="32"/>
      <c r="L72" s="32"/>
      <c r="M72" s="25"/>
      <c r="N72" s="25"/>
      <c r="O72" s="25"/>
      <c r="P72" s="25"/>
      <c r="Q72" s="25"/>
      <c r="R72" s="25"/>
    </row>
    <row r="73" spans="1:18" ht="13.5">
      <c r="A73" s="25"/>
      <c r="B73" s="25"/>
      <c r="C73" s="25"/>
      <c r="D73" s="25"/>
      <c r="E73" s="25"/>
      <c r="F73" s="67"/>
      <c r="G73" s="32"/>
      <c r="H73" s="32"/>
      <c r="I73" s="32"/>
      <c r="J73" s="32"/>
      <c r="K73" s="32"/>
      <c r="L73" s="32"/>
      <c r="M73" s="25"/>
      <c r="N73" s="25"/>
      <c r="O73" s="25"/>
      <c r="P73" s="25"/>
      <c r="Q73" s="25"/>
      <c r="R73" s="25"/>
    </row>
    <row r="74" spans="1:18" ht="13.5">
      <c r="A74" s="25"/>
      <c r="B74" s="25"/>
      <c r="C74" s="25"/>
      <c r="D74" s="25"/>
      <c r="E74" s="25"/>
      <c r="F74" s="67"/>
      <c r="G74" s="32"/>
      <c r="H74" s="32"/>
      <c r="I74" s="32"/>
      <c r="J74" s="32"/>
      <c r="K74" s="32"/>
      <c r="L74" s="32"/>
      <c r="M74" s="25"/>
      <c r="N74" s="25"/>
      <c r="O74" s="25"/>
      <c r="P74" s="25"/>
      <c r="Q74" s="25"/>
      <c r="R74" s="25"/>
    </row>
    <row r="75" spans="1:18" ht="13.5">
      <c r="A75" s="25"/>
      <c r="B75" s="25"/>
      <c r="C75" s="25"/>
      <c r="D75" s="25"/>
      <c r="E75" s="25"/>
      <c r="F75" s="67"/>
      <c r="G75" s="32"/>
      <c r="H75" s="32"/>
      <c r="I75" s="32"/>
      <c r="J75" s="32"/>
      <c r="K75" s="32"/>
      <c r="L75" s="32"/>
      <c r="M75" s="25"/>
      <c r="N75" s="25"/>
      <c r="O75" s="25"/>
      <c r="P75" s="25"/>
      <c r="Q75" s="25"/>
      <c r="R75" s="25"/>
    </row>
    <row r="76" spans="1:18" ht="13.5">
      <c r="A76" s="25"/>
      <c r="B76" s="25"/>
      <c r="C76" s="25"/>
      <c r="D76" s="25"/>
      <c r="E76" s="25"/>
      <c r="F76" s="67"/>
      <c r="G76" s="32"/>
      <c r="H76" s="32"/>
      <c r="I76" s="32"/>
      <c r="J76" s="32"/>
      <c r="K76" s="32"/>
      <c r="L76" s="32"/>
      <c r="M76" s="25"/>
      <c r="N76" s="25"/>
      <c r="O76" s="25"/>
      <c r="P76" s="25"/>
      <c r="Q76" s="25"/>
      <c r="R76" s="25"/>
    </row>
    <row r="77" spans="1:18" ht="13.5">
      <c r="A77" s="25"/>
      <c r="B77" s="25"/>
      <c r="C77" s="25"/>
      <c r="D77" s="25"/>
      <c r="E77" s="25"/>
      <c r="F77" s="67"/>
      <c r="G77" s="32"/>
      <c r="H77" s="32"/>
      <c r="I77" s="32"/>
      <c r="J77" s="32"/>
      <c r="K77" s="32"/>
      <c r="L77" s="32"/>
      <c r="M77" s="25"/>
      <c r="N77" s="25"/>
      <c r="O77" s="25"/>
      <c r="P77" s="25"/>
      <c r="Q77" s="25"/>
      <c r="R77" s="25"/>
    </row>
    <row r="78" spans="1:18" ht="13.5">
      <c r="A78" s="25"/>
      <c r="B78" s="25"/>
      <c r="C78" s="25"/>
      <c r="D78" s="25"/>
      <c r="E78" s="25"/>
      <c r="F78" s="67"/>
      <c r="G78" s="32"/>
      <c r="H78" s="32"/>
      <c r="I78" s="32"/>
      <c r="J78" s="32"/>
      <c r="K78" s="32"/>
      <c r="L78" s="32"/>
      <c r="M78" s="25"/>
      <c r="N78" s="25"/>
      <c r="O78" s="25"/>
      <c r="P78" s="25"/>
      <c r="Q78" s="25"/>
      <c r="R78" s="25"/>
    </row>
    <row r="79" spans="1:18" ht="13.5">
      <c r="A79" s="25"/>
      <c r="B79" s="25"/>
      <c r="C79" s="25"/>
      <c r="D79" s="25"/>
      <c r="E79" s="25"/>
      <c r="F79" s="67"/>
      <c r="G79" s="32"/>
      <c r="H79" s="32"/>
      <c r="I79" s="32"/>
      <c r="J79" s="32"/>
      <c r="K79" s="32"/>
      <c r="L79" s="32"/>
      <c r="M79" s="25"/>
      <c r="N79" s="25"/>
      <c r="O79" s="25"/>
      <c r="P79" s="25"/>
      <c r="Q79" s="25"/>
      <c r="R79" s="25"/>
    </row>
    <row r="80" spans="5:18" ht="13.5">
      <c r="E80" s="25"/>
      <c r="F80" s="67"/>
      <c r="G80" s="32"/>
      <c r="H80" s="32"/>
      <c r="I80" s="32"/>
      <c r="J80" s="32"/>
      <c r="K80" s="32"/>
      <c r="L80" s="32"/>
      <c r="M80" s="25"/>
      <c r="N80" s="25"/>
      <c r="O80" s="25"/>
      <c r="P80" s="25"/>
      <c r="Q80" s="25"/>
      <c r="R80" s="25"/>
    </row>
    <row r="81" spans="5:18" ht="13.5">
      <c r="E81" s="25"/>
      <c r="F81" s="67"/>
      <c r="G81" s="32"/>
      <c r="H81" s="32"/>
      <c r="I81" s="32"/>
      <c r="J81" s="32"/>
      <c r="K81" s="32"/>
      <c r="L81" s="32"/>
      <c r="M81" s="25"/>
      <c r="N81" s="25"/>
      <c r="O81" s="25"/>
      <c r="P81" s="25"/>
      <c r="Q81" s="25"/>
      <c r="R81" s="25"/>
    </row>
    <row r="82" spans="5:18" ht="13.5">
      <c r="E82" s="25"/>
      <c r="F82" s="67"/>
      <c r="G82" s="32"/>
      <c r="H82" s="32"/>
      <c r="I82" s="32"/>
      <c r="J82" s="32"/>
      <c r="K82" s="32"/>
      <c r="L82" s="32"/>
      <c r="M82" s="25"/>
      <c r="N82" s="25"/>
      <c r="O82" s="25"/>
      <c r="P82" s="25"/>
      <c r="Q82" s="25"/>
      <c r="R82" s="25"/>
    </row>
    <row r="83" spans="5:18" ht="13.5">
      <c r="E83" s="25"/>
      <c r="F83" s="67"/>
      <c r="G83" s="32"/>
      <c r="H83" s="32"/>
      <c r="I83" s="32"/>
      <c r="J83" s="32"/>
      <c r="K83" s="32"/>
      <c r="L83" s="32"/>
      <c r="M83" s="25"/>
      <c r="N83" s="25"/>
      <c r="O83" s="25"/>
      <c r="P83" s="25"/>
      <c r="Q83" s="25"/>
      <c r="R83" s="25"/>
    </row>
    <row r="84" spans="5:18" ht="13.5"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5:18" ht="13.5"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5:18" ht="13.5"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5:18" ht="13.5"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5:18" ht="13.5"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5:18" ht="13.5"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5:18" ht="13.5"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5:18" ht="13.5"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5:18" ht="13.5"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5:18" ht="13.5"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5:18" ht="13.5"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5:18" ht="13.5"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5:18" ht="13.5"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5:18" ht="13.5"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5:18" ht="13.5"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5:18" ht="13.5"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5:18" ht="13.5"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5:18" ht="13.5"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5:18" ht="13.5"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5:18" ht="13.5"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5:18" ht="13.5"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5:18" ht="13.5"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5:18" ht="13.5"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5:76" ht="13.5"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BP107" s="25"/>
      <c r="BQ107" s="25"/>
      <c r="BR107" s="25"/>
      <c r="BS107" s="25"/>
      <c r="BT107" s="25"/>
      <c r="BU107" s="25"/>
      <c r="BV107" s="25"/>
      <c r="BW107" s="25"/>
      <c r="BX107" s="25"/>
    </row>
    <row r="108" spans="68:76" ht="13.5">
      <c r="BP108" s="25"/>
      <c r="BQ108" s="25"/>
      <c r="BR108" s="25"/>
      <c r="BS108" s="25"/>
      <c r="BT108" s="25"/>
      <c r="BU108" s="25"/>
      <c r="BV108" s="25"/>
      <c r="BW108" s="25"/>
      <c r="BX108" s="25"/>
    </row>
    <row r="109" spans="68:76" ht="13.5">
      <c r="BP109" s="25"/>
      <c r="BQ109" s="25"/>
      <c r="BR109" s="25"/>
      <c r="BS109" s="25"/>
      <c r="BT109" s="25"/>
      <c r="BU109" s="25"/>
      <c r="BV109" s="25"/>
      <c r="BW109" s="25"/>
      <c r="BX109" s="25"/>
    </row>
    <row r="110" spans="68:76" ht="13.5">
      <c r="BP110" s="25"/>
      <c r="BQ110" s="25"/>
      <c r="BR110" s="44"/>
      <c r="BS110" s="32"/>
      <c r="BT110" s="32"/>
      <c r="BU110" s="32"/>
      <c r="BV110" s="32"/>
      <c r="BW110" s="32"/>
      <c r="BX110" s="32"/>
    </row>
    <row r="111" spans="68:76" ht="13.5">
      <c r="BP111" s="25"/>
      <c r="BQ111" s="25"/>
      <c r="BR111" s="44"/>
      <c r="BS111" s="32"/>
      <c r="BT111" s="32"/>
      <c r="BU111" s="32"/>
      <c r="BV111" s="32"/>
      <c r="BW111" s="32"/>
      <c r="BX111" s="32"/>
    </row>
    <row r="112" spans="68:76" ht="13.5">
      <c r="BP112" s="25"/>
      <c r="BQ112" s="25"/>
      <c r="BR112" s="44"/>
      <c r="BS112" s="32"/>
      <c r="BT112" s="32"/>
      <c r="BU112" s="32"/>
      <c r="BV112" s="32"/>
      <c r="BW112" s="32"/>
      <c r="BX112" s="32"/>
    </row>
    <row r="113" spans="68:76" ht="13.5">
      <c r="BP113" s="25"/>
      <c r="BQ113" s="25"/>
      <c r="BR113" s="44"/>
      <c r="BS113" s="32"/>
      <c r="BT113" s="32"/>
      <c r="BU113" s="32"/>
      <c r="BV113" s="32"/>
      <c r="BW113" s="32"/>
      <c r="BX113" s="32"/>
    </row>
    <row r="114" spans="68:76" ht="13.5">
      <c r="BP114" s="25"/>
      <c r="BQ114" s="25"/>
      <c r="BR114" s="44"/>
      <c r="BS114" s="32"/>
      <c r="BT114" s="32"/>
      <c r="BU114" s="32"/>
      <c r="BV114" s="32"/>
      <c r="BW114" s="32"/>
      <c r="BX114" s="32"/>
    </row>
    <row r="115" spans="68:76" ht="13.5">
      <c r="BP115" s="25"/>
      <c r="BQ115" s="25"/>
      <c r="BR115" s="44"/>
      <c r="BS115" s="32"/>
      <c r="BT115" s="32"/>
      <c r="BU115" s="32"/>
      <c r="BV115" s="32"/>
      <c r="BW115" s="32"/>
      <c r="BX115" s="32"/>
    </row>
    <row r="116" spans="68:76" ht="13.5">
      <c r="BP116" s="25"/>
      <c r="BQ116" s="25"/>
      <c r="BR116" s="44"/>
      <c r="BS116" s="32"/>
      <c r="BT116" s="32"/>
      <c r="BU116" s="32"/>
      <c r="BV116" s="32"/>
      <c r="BW116" s="32"/>
      <c r="BX116" s="32"/>
    </row>
    <row r="117" spans="68:76" ht="13.5">
      <c r="BP117" s="25"/>
      <c r="BQ117" s="25"/>
      <c r="BR117" s="44"/>
      <c r="BS117" s="32"/>
      <c r="BT117" s="32"/>
      <c r="BU117" s="32"/>
      <c r="BV117" s="32"/>
      <c r="BW117" s="32"/>
      <c r="BX117" s="32"/>
    </row>
    <row r="118" spans="68:76" ht="13.5">
      <c r="BP118" s="25"/>
      <c r="BQ118" s="25"/>
      <c r="BR118" s="44"/>
      <c r="BS118" s="32"/>
      <c r="BT118" s="32"/>
      <c r="BU118" s="32"/>
      <c r="BV118" s="32"/>
      <c r="BW118" s="32"/>
      <c r="BX118" s="32"/>
    </row>
    <row r="119" spans="68:76" ht="13.5">
      <c r="BP119" s="25"/>
      <c r="BQ119" s="25"/>
      <c r="BR119" s="44"/>
      <c r="BS119" s="32"/>
      <c r="BT119" s="32"/>
      <c r="BU119" s="32"/>
      <c r="BV119" s="32"/>
      <c r="BW119" s="32"/>
      <c r="BX119" s="32"/>
    </row>
    <row r="120" spans="68:76" ht="13.5">
      <c r="BP120" s="25"/>
      <c r="BQ120" s="25"/>
      <c r="BR120" s="44"/>
      <c r="BS120" s="32"/>
      <c r="BT120" s="32"/>
      <c r="BU120" s="32"/>
      <c r="BV120" s="32"/>
      <c r="BW120" s="32"/>
      <c r="BX120" s="32"/>
    </row>
    <row r="121" spans="68:76" ht="13.5">
      <c r="BP121" s="25"/>
      <c r="BQ121" s="25"/>
      <c r="BR121" s="44"/>
      <c r="BS121" s="32"/>
      <c r="BT121" s="32"/>
      <c r="BU121" s="32"/>
      <c r="BV121" s="32"/>
      <c r="BW121" s="32"/>
      <c r="BX121" s="32"/>
    </row>
    <row r="122" spans="68:76" ht="13.5">
      <c r="BP122" s="25"/>
      <c r="BQ122" s="25"/>
      <c r="BR122" s="44"/>
      <c r="BS122" s="32"/>
      <c r="BT122" s="32"/>
      <c r="BU122" s="32"/>
      <c r="BV122" s="32"/>
      <c r="BW122" s="32"/>
      <c r="BX122" s="32"/>
    </row>
    <row r="123" spans="68:76" ht="13.5">
      <c r="BP123" s="25"/>
      <c r="BQ123" s="25"/>
      <c r="BR123" s="44"/>
      <c r="BS123" s="32"/>
      <c r="BT123" s="32"/>
      <c r="BU123" s="32"/>
      <c r="BV123" s="32"/>
      <c r="BW123" s="32"/>
      <c r="BX123" s="32"/>
    </row>
  </sheetData>
  <sheetProtection selectLockedCells="1" selectUnlockedCells="1"/>
  <mergeCells count="9">
    <mergeCell ref="A6:A8"/>
    <mergeCell ref="B6:B8"/>
    <mergeCell ref="B32:B33"/>
    <mergeCell ref="C32:D32"/>
    <mergeCell ref="F32:G32"/>
    <mergeCell ref="A33:A34"/>
    <mergeCell ref="Z36:AF36"/>
    <mergeCell ref="P39:V39"/>
    <mergeCell ref="A49:G49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 scale="93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P24"/>
  <sheetViews>
    <sheetView showGridLines="0" workbookViewId="0" topLeftCell="A1">
      <selection activeCell="I22" sqref="I22"/>
    </sheetView>
  </sheetViews>
  <sheetFormatPr defaultColWidth="10.28125" defaultRowHeight="12.75"/>
  <cols>
    <col min="1" max="1" width="13.57421875" style="29" customWidth="1"/>
    <col min="2" max="2" width="12.421875" style="1" customWidth="1"/>
    <col min="3" max="3" width="14.140625" style="1" customWidth="1"/>
    <col min="4" max="4" width="11.00390625" style="1" customWidth="1"/>
    <col min="5" max="5" width="16.7109375" style="1" customWidth="1"/>
    <col min="6" max="6" width="12.57421875" style="1" customWidth="1"/>
    <col min="7" max="7" width="14.57421875" style="1" customWidth="1"/>
    <col min="8" max="8" width="16.57421875" style="1" customWidth="1"/>
    <col min="9" max="9" width="9.8515625" style="1" customWidth="1"/>
    <col min="10" max="10" width="17.28125" style="1" customWidth="1"/>
    <col min="11" max="16384" width="9.8515625" style="1" customWidth="1"/>
  </cols>
  <sheetData>
    <row r="1" spans="1:10" ht="18.75">
      <c r="A1" s="70" t="s">
        <v>65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8.75">
      <c r="A2" s="71" t="s">
        <v>66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24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1:10" ht="16.5">
      <c r="A4" s="74"/>
      <c r="B4" s="75"/>
      <c r="C4" s="75"/>
      <c r="D4" s="75"/>
      <c r="E4" s="75"/>
      <c r="F4" s="75"/>
      <c r="G4" s="75"/>
      <c r="H4" s="76"/>
      <c r="I4" s="76"/>
      <c r="J4" s="76"/>
    </row>
    <row r="5" spans="1:10" ht="15.75">
      <c r="A5" s="77"/>
      <c r="B5" s="78"/>
      <c r="C5" s="79"/>
      <c r="D5" s="79"/>
      <c r="E5" s="80"/>
      <c r="F5" s="80"/>
      <c r="G5" s="80"/>
      <c r="H5" s="80"/>
      <c r="I5" s="80"/>
      <c r="J5" s="81"/>
    </row>
    <row r="6" spans="1:10" ht="16.5">
      <c r="A6" s="82"/>
      <c r="B6" s="83" t="s">
        <v>9</v>
      </c>
      <c r="C6" s="84" t="s">
        <v>67</v>
      </c>
      <c r="D6" s="84" t="s">
        <v>68</v>
      </c>
      <c r="E6" s="84" t="s">
        <v>10</v>
      </c>
      <c r="F6" s="84" t="s">
        <v>69</v>
      </c>
      <c r="G6" s="84" t="s">
        <v>70</v>
      </c>
      <c r="H6" s="84" t="s">
        <v>71</v>
      </c>
      <c r="I6" s="84" t="s">
        <v>72</v>
      </c>
      <c r="J6" s="85" t="s">
        <v>72</v>
      </c>
    </row>
    <row r="7" spans="1:10" ht="16.5">
      <c r="A7" s="86" t="s">
        <v>73</v>
      </c>
      <c r="B7" s="83" t="s">
        <v>15</v>
      </c>
      <c r="C7" s="84" t="s">
        <v>74</v>
      </c>
      <c r="D7" s="84" t="s">
        <v>15</v>
      </c>
      <c r="E7" s="84" t="s">
        <v>75</v>
      </c>
      <c r="F7" s="84" t="s">
        <v>76</v>
      </c>
      <c r="G7" s="84" t="s">
        <v>16</v>
      </c>
      <c r="H7" s="84" t="s">
        <v>16</v>
      </c>
      <c r="I7" s="84" t="s">
        <v>77</v>
      </c>
      <c r="J7" s="85" t="s">
        <v>77</v>
      </c>
    </row>
    <row r="8" spans="1:10" ht="16.5">
      <c r="A8" s="82"/>
      <c r="B8" s="83" t="s">
        <v>78</v>
      </c>
      <c r="C8" s="87"/>
      <c r="D8" s="84" t="s">
        <v>79</v>
      </c>
      <c r="E8" s="84" t="s">
        <v>79</v>
      </c>
      <c r="F8" s="88"/>
      <c r="G8" s="84" t="s">
        <v>80</v>
      </c>
      <c r="H8" s="84" t="s">
        <v>18</v>
      </c>
      <c r="I8" s="84" t="s">
        <v>79</v>
      </c>
      <c r="J8" s="85" t="s">
        <v>81</v>
      </c>
    </row>
    <row r="9" spans="1:42" ht="16.5">
      <c r="A9" s="89"/>
      <c r="B9" s="90"/>
      <c r="C9" s="91"/>
      <c r="D9" s="91"/>
      <c r="E9" s="91"/>
      <c r="F9" s="91"/>
      <c r="G9" s="84" t="s">
        <v>78</v>
      </c>
      <c r="H9" s="84" t="s">
        <v>78</v>
      </c>
      <c r="I9" s="87"/>
      <c r="J9" s="92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</row>
    <row r="10" spans="1:42" ht="14.25">
      <c r="A10" s="94"/>
      <c r="B10" s="95"/>
      <c r="C10" s="95"/>
      <c r="D10" s="95"/>
      <c r="E10" s="95"/>
      <c r="F10" s="95"/>
      <c r="G10" s="95"/>
      <c r="H10" s="96"/>
      <c r="I10" s="97"/>
      <c r="J10" s="97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</row>
    <row r="11" spans="1:10" ht="14.25">
      <c r="A11" s="94">
        <v>42005</v>
      </c>
      <c r="B11" s="98">
        <v>360.42</v>
      </c>
      <c r="C11" s="98" t="s">
        <v>82</v>
      </c>
      <c r="D11" s="98">
        <v>2.07</v>
      </c>
      <c r="E11" s="95">
        <v>2.07</v>
      </c>
      <c r="F11" s="99">
        <v>49.72</v>
      </c>
      <c r="G11" s="95">
        <v>788</v>
      </c>
      <c r="H11" s="98">
        <v>3118.62</v>
      </c>
      <c r="I11" s="97">
        <v>2.25</v>
      </c>
      <c r="J11" s="97">
        <v>5.1518839432139965</v>
      </c>
    </row>
    <row r="12" spans="1:10" ht="14.25">
      <c r="A12" s="94">
        <v>42036</v>
      </c>
      <c r="B12" s="98">
        <v>359.76</v>
      </c>
      <c r="C12" s="98" t="s">
        <v>83</v>
      </c>
      <c r="D12" s="98">
        <v>-0.24</v>
      </c>
      <c r="E12" s="95">
        <f aca="true" t="shared" si="0" ref="E12:E22">((E11/100+1)*(D12/100+1)-1)*100</f>
        <v>1.825031999999993</v>
      </c>
      <c r="F12" s="99">
        <v>49.62</v>
      </c>
      <c r="G12" s="95">
        <v>788</v>
      </c>
      <c r="H12" s="98">
        <v>3182.81</v>
      </c>
      <c r="I12" s="97">
        <v>1.4</v>
      </c>
      <c r="J12" s="97">
        <v>6.1518839432139965</v>
      </c>
    </row>
    <row r="13" spans="1:10" ht="13.5">
      <c r="A13" s="94">
        <v>42064</v>
      </c>
      <c r="B13" s="98">
        <v>358.14</v>
      </c>
      <c r="C13" s="98" t="s">
        <v>84</v>
      </c>
      <c r="D13" s="98">
        <v>-0.45</v>
      </c>
      <c r="E13" s="95">
        <f t="shared" si="0"/>
        <v>1.3668193560000041</v>
      </c>
      <c r="F13" s="99">
        <v>50.62</v>
      </c>
      <c r="G13" s="95">
        <v>788</v>
      </c>
      <c r="H13" s="98">
        <v>3186.92</v>
      </c>
      <c r="I13" s="97">
        <v>1.26</v>
      </c>
      <c r="J13" s="97">
        <v>7.1518839432139965</v>
      </c>
    </row>
    <row r="14" spans="1:10" ht="14.25">
      <c r="A14" s="94">
        <v>42095</v>
      </c>
      <c r="B14" s="98">
        <v>368.32</v>
      </c>
      <c r="C14" s="98" t="s">
        <v>85</v>
      </c>
      <c r="D14" s="98">
        <v>2.84</v>
      </c>
      <c r="E14" s="95">
        <f t="shared" si="0"/>
        <v>4.2456370257103915</v>
      </c>
      <c r="F14" s="99">
        <v>50.81</v>
      </c>
      <c r="G14" s="95">
        <v>788</v>
      </c>
      <c r="H14" s="98">
        <v>3251.61</v>
      </c>
      <c r="I14" s="97">
        <v>0.55</v>
      </c>
      <c r="J14" s="97">
        <v>8.151883943213996</v>
      </c>
    </row>
    <row r="15" spans="1:10" ht="14.25">
      <c r="A15" s="94">
        <v>42125</v>
      </c>
      <c r="B15" s="98">
        <v>395.86</v>
      </c>
      <c r="C15" s="98" t="s">
        <v>86</v>
      </c>
      <c r="D15" s="98">
        <v>7.48</v>
      </c>
      <c r="E15" s="95">
        <f t="shared" si="0"/>
        <v>12.043210675233528</v>
      </c>
      <c r="F15" s="99">
        <v>54.61</v>
      </c>
      <c r="G15" s="95">
        <v>788</v>
      </c>
      <c r="H15" s="98">
        <v>3377.62</v>
      </c>
      <c r="I15" s="97">
        <v>0.57</v>
      </c>
      <c r="J15" s="97">
        <v>8.151883943213996</v>
      </c>
    </row>
    <row r="16" spans="1:10" ht="13.5">
      <c r="A16" s="94">
        <v>42156</v>
      </c>
      <c r="B16" s="98">
        <v>386.1</v>
      </c>
      <c r="C16" s="98" t="s">
        <v>87</v>
      </c>
      <c r="D16" s="98">
        <v>-2.8</v>
      </c>
      <c r="E16" s="95">
        <f t="shared" si="0"/>
        <v>8.906000776326994</v>
      </c>
      <c r="F16" s="99">
        <v>53.26</v>
      </c>
      <c r="G16" s="95">
        <v>788</v>
      </c>
      <c r="H16" s="98">
        <v>3299.66</v>
      </c>
      <c r="I16" s="97"/>
      <c r="J16" s="97"/>
    </row>
    <row r="17" spans="1:10" ht="14.25">
      <c r="A17" s="94">
        <v>42186</v>
      </c>
      <c r="B17" s="98">
        <v>376.69</v>
      </c>
      <c r="C17" s="98" t="s">
        <v>88</v>
      </c>
      <c r="D17" s="98">
        <v>-2.44</v>
      </c>
      <c r="E17" s="95">
        <f t="shared" si="0"/>
        <v>6.248694357384621</v>
      </c>
      <c r="F17" s="99">
        <v>53.26</v>
      </c>
      <c r="G17" s="95">
        <v>788</v>
      </c>
      <c r="H17" s="98">
        <v>3325.37</v>
      </c>
      <c r="I17" s="97"/>
      <c r="J17" s="97"/>
    </row>
    <row r="18" spans="1:10" ht="14.25">
      <c r="A18" s="94">
        <v>42217</v>
      </c>
      <c r="B18" s="98">
        <v>373.71</v>
      </c>
      <c r="C18" s="98" t="s">
        <v>89</v>
      </c>
      <c r="D18" s="98">
        <v>-0.79</v>
      </c>
      <c r="E18" s="95">
        <f t="shared" si="0"/>
        <v>5.409329671961283</v>
      </c>
      <c r="F18" s="99">
        <v>51.55</v>
      </c>
      <c r="G18" s="95">
        <v>788</v>
      </c>
      <c r="H18" s="98">
        <v>3258.16</v>
      </c>
      <c r="I18" s="97"/>
      <c r="J18" s="97"/>
    </row>
    <row r="19" spans="1:10" ht="14.25">
      <c r="A19" s="94" t="s">
        <v>90</v>
      </c>
      <c r="B19" s="98">
        <v>383.07</v>
      </c>
      <c r="C19" s="98" t="s">
        <v>91</v>
      </c>
      <c r="D19" s="98">
        <v>2.76</v>
      </c>
      <c r="E19" s="95">
        <f t="shared" si="0"/>
        <v>8.318627170907412</v>
      </c>
      <c r="F19" s="99">
        <v>52.55</v>
      </c>
      <c r="G19" s="95">
        <v>788</v>
      </c>
      <c r="H19" s="98">
        <v>3240.27</v>
      </c>
      <c r="I19" s="97"/>
      <c r="J19" s="97"/>
    </row>
    <row r="20" spans="1:10" ht="14.25">
      <c r="A20" s="94" t="s">
        <v>92</v>
      </c>
      <c r="B20" s="98">
        <v>378.45</v>
      </c>
      <c r="C20" s="98" t="s">
        <v>93</v>
      </c>
      <c r="D20" s="98">
        <v>-1.21</v>
      </c>
      <c r="E20" s="95">
        <f t="shared" si="0"/>
        <v>7.007971782139433</v>
      </c>
      <c r="F20" s="99">
        <v>52.2</v>
      </c>
      <c r="G20" s="95">
        <v>788</v>
      </c>
      <c r="H20" s="98">
        <v>3210.28</v>
      </c>
      <c r="I20" s="97"/>
      <c r="J20" s="97"/>
    </row>
    <row r="21" spans="1:10" ht="14.25">
      <c r="A21" s="94" t="s">
        <v>94</v>
      </c>
      <c r="B21" s="98">
        <v>391.85</v>
      </c>
      <c r="C21" s="98" t="s">
        <v>95</v>
      </c>
      <c r="D21" s="98">
        <v>3.54</v>
      </c>
      <c r="E21" s="95">
        <f t="shared" si="0"/>
        <v>10.796053983227182</v>
      </c>
      <c r="F21" s="99">
        <v>54.17</v>
      </c>
      <c r="G21" s="95">
        <v>788</v>
      </c>
      <c r="H21" s="98">
        <v>3399.22</v>
      </c>
      <c r="I21" s="97"/>
      <c r="J21" s="97"/>
    </row>
    <row r="22" spans="1:10" ht="14.25">
      <c r="A22" s="94" t="s">
        <v>96</v>
      </c>
      <c r="B22" s="98">
        <v>414.12</v>
      </c>
      <c r="C22" s="98" t="s">
        <v>97</v>
      </c>
      <c r="D22" s="98">
        <v>5.68</v>
      </c>
      <c r="E22" s="95">
        <f t="shared" si="0"/>
        <v>17.089269849474476</v>
      </c>
      <c r="F22" s="99">
        <v>57.12</v>
      </c>
      <c r="G22" s="95">
        <v>788</v>
      </c>
      <c r="H22" s="98">
        <v>3518.51</v>
      </c>
      <c r="I22" s="97"/>
      <c r="J22" s="97"/>
    </row>
    <row r="23" spans="1:10" ht="14.25">
      <c r="A23" s="100"/>
      <c r="B23" s="101"/>
      <c r="C23" s="101"/>
      <c r="D23" s="101"/>
      <c r="E23" s="102"/>
      <c r="F23" s="103"/>
      <c r="G23" s="102"/>
      <c r="H23" s="101"/>
      <c r="I23" s="104"/>
      <c r="J23" s="104"/>
    </row>
    <row r="24" spans="1:10" ht="14.25">
      <c r="A24" s="105" t="s">
        <v>98</v>
      </c>
      <c r="B24" s="106"/>
      <c r="C24" s="107"/>
      <c r="D24" s="106"/>
      <c r="E24" s="106"/>
      <c r="F24" s="106"/>
      <c r="G24" s="106"/>
      <c r="H24" s="108"/>
      <c r="I24" s="108"/>
      <c r="J24" s="108"/>
    </row>
    <row r="25" ht="15" customHeight="1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</sheetData>
  <sheetProtection selectLockedCells="1" selectUnlockedCells="1"/>
  <mergeCells count="2">
    <mergeCell ref="A1:J1"/>
    <mergeCell ref="A2:J2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showGridLines="0" workbookViewId="0" topLeftCell="A10">
      <selection activeCell="I26" sqref="I26"/>
    </sheetView>
  </sheetViews>
  <sheetFormatPr defaultColWidth="10.28125" defaultRowHeight="12.75"/>
  <cols>
    <col min="1" max="1" width="17.7109375" style="1" customWidth="1"/>
    <col min="2" max="2" width="14.57421875" style="1" customWidth="1"/>
    <col min="3" max="4" width="11.7109375" style="1" customWidth="1"/>
    <col min="5" max="5" width="17.57421875" style="1" customWidth="1"/>
    <col min="6" max="6" width="13.57421875" style="1" customWidth="1"/>
    <col min="7" max="7" width="12.57421875" style="1" customWidth="1"/>
    <col min="8" max="8" width="18.140625" style="1" customWidth="1"/>
    <col min="9" max="16384" width="9.8515625" style="1" customWidth="1"/>
  </cols>
  <sheetData>
    <row r="1" spans="2:6" s="76" customFormat="1" ht="15.75">
      <c r="B1" s="109"/>
      <c r="C1" s="109"/>
      <c r="D1" s="109"/>
      <c r="E1" s="110"/>
      <c r="F1" s="109"/>
    </row>
    <row r="2" spans="2:7" s="76" customFormat="1" ht="18.75">
      <c r="B2" s="111" t="s">
        <v>99</v>
      </c>
      <c r="C2" s="111"/>
      <c r="D2" s="111"/>
      <c r="E2" s="111"/>
      <c r="F2" s="111"/>
      <c r="G2" s="111"/>
    </row>
    <row r="3" spans="2:6" s="76" customFormat="1" ht="18.75">
      <c r="B3" s="112" t="s">
        <v>100</v>
      </c>
      <c r="C3" s="112"/>
      <c r="D3" s="112"/>
      <c r="E3" s="112"/>
      <c r="F3" s="112"/>
    </row>
    <row r="4" spans="2:6" s="113" customFormat="1" ht="15.75">
      <c r="B4" s="114"/>
      <c r="C4" s="114"/>
      <c r="D4" s="114"/>
      <c r="E4" s="115"/>
      <c r="F4" s="114"/>
    </row>
    <row r="5" spans="2:6" s="76" customFormat="1" ht="15.75">
      <c r="B5" s="109"/>
      <c r="C5" s="116"/>
      <c r="D5" s="109"/>
      <c r="E5" s="110"/>
      <c r="F5" s="109"/>
    </row>
    <row r="6" spans="1:8" s="120" customFormat="1" ht="59.25" customHeight="1">
      <c r="A6" s="117" t="s">
        <v>101</v>
      </c>
      <c r="B6" s="117" t="s">
        <v>102</v>
      </c>
      <c r="C6" s="117" t="s">
        <v>103</v>
      </c>
      <c r="D6" s="118" t="s">
        <v>104</v>
      </c>
      <c r="E6" s="117" t="s">
        <v>13</v>
      </c>
      <c r="F6" s="117" t="s">
        <v>105</v>
      </c>
      <c r="G6" s="117" t="s">
        <v>106</v>
      </c>
      <c r="H6" s="119"/>
    </row>
    <row r="7" spans="1:13" s="120" customFormat="1" ht="15" customHeight="1">
      <c r="A7" s="121"/>
      <c r="B7" s="121"/>
      <c r="C7" s="121"/>
      <c r="D7" s="121"/>
      <c r="E7" s="121"/>
      <c r="F7" s="121"/>
      <c r="G7" s="121"/>
      <c r="H7" s="122"/>
      <c r="I7" s="122"/>
      <c r="J7" s="122"/>
      <c r="K7" s="122"/>
      <c r="L7" s="122"/>
      <c r="M7" s="122"/>
    </row>
    <row r="8" spans="1:17" s="126" customFormat="1" ht="14.25" customHeight="1">
      <c r="A8" s="123" t="s">
        <v>107</v>
      </c>
      <c r="B8" s="123">
        <v>418.82</v>
      </c>
      <c r="C8" s="123">
        <v>3.51</v>
      </c>
      <c r="D8" s="123">
        <v>57.77</v>
      </c>
      <c r="E8" s="123" t="s">
        <v>108</v>
      </c>
      <c r="F8" s="123">
        <v>20.16</v>
      </c>
      <c r="G8" s="123">
        <v>20.16</v>
      </c>
      <c r="H8" s="124"/>
      <c r="I8" s="124"/>
      <c r="J8" s="124"/>
      <c r="K8" s="124"/>
      <c r="L8" s="124"/>
      <c r="M8" s="124"/>
      <c r="N8" s="125"/>
      <c r="O8" s="125"/>
      <c r="P8" s="125"/>
      <c r="Q8" s="125"/>
    </row>
    <row r="9" spans="1:17" s="126" customFormat="1" ht="15" customHeight="1">
      <c r="A9" s="123" t="s">
        <v>109</v>
      </c>
      <c r="B9" s="123">
        <v>414.12</v>
      </c>
      <c r="C9" s="123">
        <v>5.68</v>
      </c>
      <c r="D9" s="123">
        <v>57.12</v>
      </c>
      <c r="E9" s="123" t="s">
        <v>110</v>
      </c>
      <c r="F9" s="123">
        <v>17.28</v>
      </c>
      <c r="G9" s="123">
        <v>17.28</v>
      </c>
      <c r="H9" s="124"/>
      <c r="I9" s="124"/>
      <c r="J9" s="124"/>
      <c r="K9" s="124"/>
      <c r="L9" s="124"/>
      <c r="M9" s="124"/>
      <c r="N9" s="125"/>
      <c r="O9" s="125"/>
      <c r="P9" s="125"/>
      <c r="Q9" s="125"/>
    </row>
    <row r="10" spans="1:17" s="126" customFormat="1" ht="15" customHeight="1">
      <c r="A10" s="123" t="s">
        <v>111</v>
      </c>
      <c r="B10" s="123">
        <v>412.12</v>
      </c>
      <c r="C10" s="123">
        <v>3.23</v>
      </c>
      <c r="D10" s="123">
        <v>56.85</v>
      </c>
      <c r="E10" s="123" t="s">
        <v>112</v>
      </c>
      <c r="F10" s="123">
        <v>16.36</v>
      </c>
      <c r="G10" s="123">
        <v>16.36</v>
      </c>
      <c r="H10" s="124"/>
      <c r="I10" s="124"/>
      <c r="J10" s="124"/>
      <c r="K10" s="124"/>
      <c r="L10" s="124"/>
      <c r="M10" s="124"/>
      <c r="N10" s="125"/>
      <c r="O10" s="125"/>
      <c r="P10" s="125"/>
      <c r="Q10" s="125"/>
    </row>
    <row r="11" spans="1:17" s="126" customFormat="1" ht="15" customHeight="1">
      <c r="A11" s="123" t="s">
        <v>113</v>
      </c>
      <c r="B11" s="123">
        <v>394.21</v>
      </c>
      <c r="C11" s="123">
        <v>2.18</v>
      </c>
      <c r="D11" s="123">
        <v>54.38</v>
      </c>
      <c r="E11" s="123" t="s">
        <v>114</v>
      </c>
      <c r="F11" s="123">
        <v>16.62</v>
      </c>
      <c r="G11" s="123">
        <v>16.62</v>
      </c>
      <c r="H11" s="124"/>
      <c r="I11" s="124"/>
      <c r="J11" s="124"/>
      <c r="K11" s="124"/>
      <c r="L11" s="124"/>
      <c r="M11" s="124"/>
      <c r="N11" s="125"/>
      <c r="O11" s="125"/>
      <c r="P11" s="125"/>
      <c r="Q11" s="125"/>
    </row>
    <row r="12" spans="1:17" ht="15" customHeight="1">
      <c r="A12" s="123" t="s">
        <v>115</v>
      </c>
      <c r="B12" s="123">
        <v>392.93</v>
      </c>
      <c r="C12" s="123">
        <v>4.16</v>
      </c>
      <c r="D12" s="123">
        <v>54.2</v>
      </c>
      <c r="E12" s="123" t="s">
        <v>116</v>
      </c>
      <c r="F12" s="123">
        <v>19.19</v>
      </c>
      <c r="G12" s="123">
        <v>19.19</v>
      </c>
      <c r="H12" s="122"/>
      <c r="I12" s="120"/>
      <c r="J12" s="25"/>
      <c r="K12" s="122"/>
      <c r="L12" s="122"/>
      <c r="M12" s="122"/>
      <c r="N12" s="25"/>
      <c r="O12" s="25"/>
      <c r="P12" s="25"/>
      <c r="Q12" s="25"/>
    </row>
    <row r="13" spans="1:17" ht="15" customHeight="1">
      <c r="A13" s="123" t="s">
        <v>117</v>
      </c>
      <c r="B13" s="123">
        <v>387.79</v>
      </c>
      <c r="C13" s="123">
        <v>3.34</v>
      </c>
      <c r="D13" s="123">
        <v>53.49</v>
      </c>
      <c r="E13" s="123" t="s">
        <v>118</v>
      </c>
      <c r="F13" s="123">
        <v>22.78</v>
      </c>
      <c r="G13" s="123">
        <v>22.78</v>
      </c>
      <c r="H13" s="124"/>
      <c r="I13" s="120"/>
      <c r="J13" s="25"/>
      <c r="K13" s="124"/>
      <c r="L13" s="124"/>
      <c r="M13" s="124"/>
      <c r="N13" s="25"/>
      <c r="O13" s="25"/>
      <c r="P13" s="25"/>
      <c r="Q13" s="25"/>
    </row>
    <row r="14" spans="1:17" ht="15" customHeight="1">
      <c r="A14" s="123" t="s">
        <v>119</v>
      </c>
      <c r="B14" s="123">
        <v>384.99</v>
      </c>
      <c r="C14" s="123">
        <v>1.6</v>
      </c>
      <c r="D14" s="123">
        <v>53.1</v>
      </c>
      <c r="E14" s="123" t="s">
        <v>120</v>
      </c>
      <c r="F14" s="123">
        <v>15.56</v>
      </c>
      <c r="G14" s="123">
        <v>15.56</v>
      </c>
      <c r="H14" s="122"/>
      <c r="I14" s="120"/>
      <c r="J14" s="25"/>
      <c r="K14" s="122"/>
      <c r="L14" s="122"/>
      <c r="M14" s="122"/>
      <c r="N14" s="25"/>
      <c r="O14" s="25"/>
      <c r="P14" s="25"/>
      <c r="Q14" s="25"/>
    </row>
    <row r="15" spans="1:17" ht="15" customHeight="1">
      <c r="A15" s="123" t="s">
        <v>121</v>
      </c>
      <c r="B15" s="123">
        <v>378.55</v>
      </c>
      <c r="C15" s="123">
        <v>2.7</v>
      </c>
      <c r="D15" s="123">
        <v>52.22</v>
      </c>
      <c r="E15" s="123" t="s">
        <v>122</v>
      </c>
      <c r="F15" s="123">
        <v>22.78</v>
      </c>
      <c r="G15" s="123">
        <v>22.78</v>
      </c>
      <c r="H15" s="122"/>
      <c r="I15" s="120"/>
      <c r="J15" s="25"/>
      <c r="K15" s="122"/>
      <c r="L15" s="122"/>
      <c r="M15" s="122"/>
      <c r="N15" s="25"/>
      <c r="O15" s="25"/>
      <c r="P15" s="25"/>
      <c r="Q15" s="25"/>
    </row>
    <row r="16" spans="1:17" ht="16.5">
      <c r="A16" s="123" t="s">
        <v>123</v>
      </c>
      <c r="B16" s="123">
        <v>376.91</v>
      </c>
      <c r="C16" s="123">
        <v>4.06</v>
      </c>
      <c r="D16" s="123">
        <v>51.99</v>
      </c>
      <c r="E16" s="123" t="s">
        <v>124</v>
      </c>
      <c r="F16" s="123">
        <v>19.25</v>
      </c>
      <c r="G16" s="123">
        <v>19.25</v>
      </c>
      <c r="H16" s="122"/>
      <c r="I16" s="120"/>
      <c r="K16" s="122"/>
      <c r="L16" s="122"/>
      <c r="M16" s="122"/>
      <c r="N16" s="25"/>
      <c r="O16" s="25"/>
      <c r="P16" s="25"/>
      <c r="Q16" s="25"/>
    </row>
    <row r="17" spans="1:17" ht="16.5">
      <c r="A17" s="123" t="s">
        <v>125</v>
      </c>
      <c r="B17" s="123">
        <v>357.29</v>
      </c>
      <c r="C17" s="123">
        <v>1.25</v>
      </c>
      <c r="D17" s="123">
        <v>49.28</v>
      </c>
      <c r="E17" s="123" t="s">
        <v>126</v>
      </c>
      <c r="F17" s="123">
        <v>11.41</v>
      </c>
      <c r="G17" s="123">
        <v>11.41</v>
      </c>
      <c r="H17" s="122"/>
      <c r="I17" s="120"/>
      <c r="K17" s="122"/>
      <c r="L17" s="122"/>
      <c r="M17" s="122"/>
      <c r="N17" s="25"/>
      <c r="O17" s="25"/>
      <c r="P17" s="25"/>
      <c r="Q17" s="25"/>
    </row>
    <row r="18" spans="1:17" ht="16.5">
      <c r="A18" s="123" t="s">
        <v>127</v>
      </c>
      <c r="B18" s="123">
        <v>351.38</v>
      </c>
      <c r="C18" s="123">
        <v>7.89</v>
      </c>
      <c r="D18" s="123">
        <v>48.47</v>
      </c>
      <c r="E18" s="123" t="s">
        <v>128</v>
      </c>
      <c r="F18" s="123">
        <v>14.22</v>
      </c>
      <c r="G18" s="123">
        <v>14.22</v>
      </c>
      <c r="H18" s="122"/>
      <c r="I18" s="120"/>
      <c r="K18" s="122"/>
      <c r="L18" s="122"/>
      <c r="M18" s="122"/>
      <c r="N18" s="25"/>
      <c r="O18" s="25"/>
      <c r="P18" s="25"/>
      <c r="Q18" s="25"/>
    </row>
    <row r="19" spans="1:17" ht="16.5">
      <c r="A19" s="123" t="s">
        <v>129</v>
      </c>
      <c r="B19" s="123">
        <v>335.87</v>
      </c>
      <c r="C19" s="123">
        <v>4.36</v>
      </c>
      <c r="D19" s="123">
        <v>46.33</v>
      </c>
      <c r="E19" s="123" t="s">
        <v>130</v>
      </c>
      <c r="F19" s="123">
        <v>11.51</v>
      </c>
      <c r="G19" s="123">
        <v>11.51</v>
      </c>
      <c r="H19" s="122"/>
      <c r="I19" s="120"/>
      <c r="K19" s="122"/>
      <c r="L19" s="122"/>
      <c r="M19" s="122"/>
      <c r="N19" s="25"/>
      <c r="O19" s="25"/>
      <c r="P19" s="25"/>
      <c r="Q19" s="25"/>
    </row>
    <row r="20" spans="1:9" ht="16.5">
      <c r="A20" s="123" t="s">
        <v>131</v>
      </c>
      <c r="B20" s="123">
        <v>335.59</v>
      </c>
      <c r="C20" s="123">
        <v>5.58</v>
      </c>
      <c r="D20" s="123">
        <v>46.29</v>
      </c>
      <c r="E20" s="123" t="s">
        <v>132</v>
      </c>
      <c r="F20" s="123">
        <v>19.69</v>
      </c>
      <c r="G20" s="123">
        <v>19.69</v>
      </c>
      <c r="I20" s="120"/>
    </row>
    <row r="21" spans="1:9" ht="16.5">
      <c r="A21" s="123" t="s">
        <v>133</v>
      </c>
      <c r="B21" s="123">
        <v>331.2</v>
      </c>
      <c r="C21" s="123">
        <v>2.47</v>
      </c>
      <c r="D21" s="123">
        <v>45.69</v>
      </c>
      <c r="E21" s="123" t="s">
        <v>134</v>
      </c>
      <c r="F21" s="123">
        <v>23.67</v>
      </c>
      <c r="G21" s="123">
        <v>23.67</v>
      </c>
      <c r="I21" s="120"/>
    </row>
    <row r="22" spans="1:9" ht="16.5">
      <c r="A22" s="123" t="s">
        <v>135</v>
      </c>
      <c r="B22" s="123">
        <v>327.82</v>
      </c>
      <c r="C22" s="123">
        <v>1.45</v>
      </c>
      <c r="D22" s="123">
        <v>45.22</v>
      </c>
      <c r="E22" s="123" t="s">
        <v>136</v>
      </c>
      <c r="F22" s="123">
        <v>14.47</v>
      </c>
      <c r="G22" s="123">
        <v>14.47</v>
      </c>
      <c r="I22" s="120"/>
    </row>
    <row r="23" spans="1:10" s="76" customFormat="1" ht="15.75" customHeight="1">
      <c r="A23" s="123" t="s">
        <v>137</v>
      </c>
      <c r="B23" s="123">
        <v>316.82</v>
      </c>
      <c r="C23" s="123">
        <v>2.15</v>
      </c>
      <c r="D23" s="123">
        <v>43.7</v>
      </c>
      <c r="E23" s="123" t="s">
        <v>138</v>
      </c>
      <c r="F23" s="123">
        <v>16.47</v>
      </c>
      <c r="G23" s="123">
        <v>16.47</v>
      </c>
      <c r="I23" s="120"/>
      <c r="J23" s="1"/>
    </row>
    <row r="24" spans="1:10" s="76" customFormat="1" ht="16.5" customHeight="1">
      <c r="A24" s="123" t="s">
        <v>139</v>
      </c>
      <c r="B24" s="123">
        <v>309.92</v>
      </c>
      <c r="C24" s="123">
        <v>2.57</v>
      </c>
      <c r="D24" s="123">
        <v>42.75</v>
      </c>
      <c r="E24" s="123" t="s">
        <v>140</v>
      </c>
      <c r="F24" s="123">
        <v>15.34</v>
      </c>
      <c r="G24" s="123">
        <v>15.34</v>
      </c>
      <c r="H24" s="120"/>
      <c r="I24" s="120"/>
      <c r="J24" s="1"/>
    </row>
    <row r="25" spans="1:10" s="76" customFormat="1" ht="16.5" customHeight="1">
      <c r="A25" s="123" t="s">
        <v>141</v>
      </c>
      <c r="B25" s="123">
        <v>296.82</v>
      </c>
      <c r="C25" s="123">
        <v>1.72</v>
      </c>
      <c r="D25" s="123">
        <v>40.94</v>
      </c>
      <c r="E25" s="123" t="s">
        <v>142</v>
      </c>
      <c r="F25" s="123">
        <v>20.81</v>
      </c>
      <c r="G25" s="123">
        <v>20.81</v>
      </c>
      <c r="H25" s="120"/>
      <c r="I25" s="120"/>
      <c r="J25" s="1"/>
    </row>
    <row r="26" spans="1:10" s="76" customFormat="1" ht="16.5" customHeight="1">
      <c r="A26" s="123" t="s">
        <v>143</v>
      </c>
      <c r="B26" s="127"/>
      <c r="C26" s="127"/>
      <c r="D26" s="123">
        <v>49.99</v>
      </c>
      <c r="E26" s="123" t="s">
        <v>144</v>
      </c>
      <c r="F26" s="127"/>
      <c r="G26" s="127"/>
      <c r="H26" s="120"/>
      <c r="I26" s="120"/>
      <c r="J26" s="1"/>
    </row>
    <row r="27" spans="1:12" s="76" customFormat="1" ht="17.25" customHeight="1">
      <c r="A27" s="123" t="s">
        <v>145</v>
      </c>
      <c r="B27" s="123"/>
      <c r="C27" s="123">
        <v>3518.51</v>
      </c>
      <c r="D27" s="127"/>
      <c r="E27" s="127"/>
      <c r="F27" s="127"/>
      <c r="G27" s="127"/>
      <c r="L27" s="120"/>
    </row>
    <row r="28" spans="1:7" s="76" customFormat="1" ht="15" customHeight="1">
      <c r="A28" s="123" t="s">
        <v>146</v>
      </c>
      <c r="B28" s="123"/>
      <c r="C28" s="123">
        <v>788</v>
      </c>
      <c r="D28" s="127"/>
      <c r="E28" s="127"/>
      <c r="F28" s="127"/>
      <c r="G28" s="127"/>
    </row>
    <row r="29" spans="1:7" s="76" customFormat="1" ht="15" customHeight="1">
      <c r="A29" s="123" t="s">
        <v>147</v>
      </c>
      <c r="B29" s="123"/>
      <c r="C29" s="123">
        <v>724.96</v>
      </c>
      <c r="D29" s="127"/>
      <c r="E29" s="127"/>
      <c r="F29" s="127"/>
      <c r="G29" s="127"/>
    </row>
    <row r="30" spans="1:7" s="76" customFormat="1" ht="16.5">
      <c r="A30" s="128" t="s">
        <v>148</v>
      </c>
      <c r="B30" s="129"/>
      <c r="C30" s="129"/>
      <c r="D30" s="129"/>
      <c r="E30" s="129"/>
      <c r="F30" s="129"/>
      <c r="G30" s="129"/>
    </row>
    <row r="32" spans="6:12" ht="13.5">
      <c r="F32" s="25"/>
      <c r="G32" s="25"/>
      <c r="H32" s="25"/>
      <c r="I32" s="25"/>
      <c r="J32" s="25"/>
      <c r="K32" s="25"/>
      <c r="L32" s="25"/>
    </row>
    <row r="33" spans="6:12" ht="13.5">
      <c r="F33" s="33"/>
      <c r="G33" s="33"/>
      <c r="H33" s="33"/>
      <c r="I33" s="33"/>
      <c r="J33" s="33"/>
      <c r="K33" s="33"/>
      <c r="L33" s="33"/>
    </row>
    <row r="34" spans="6:12" ht="13.5">
      <c r="F34" s="44"/>
      <c r="G34" s="32"/>
      <c r="H34" s="32"/>
      <c r="I34" s="32"/>
      <c r="J34" s="32"/>
      <c r="K34" s="32"/>
      <c r="L34" s="32"/>
    </row>
    <row r="35" spans="6:12" ht="13.5">
      <c r="F35" s="44"/>
      <c r="G35" s="32"/>
      <c r="H35" s="32"/>
      <c r="I35" s="32"/>
      <c r="J35" s="32"/>
      <c r="K35" s="32"/>
      <c r="L35" s="32"/>
    </row>
    <row r="36" spans="6:12" ht="13.5">
      <c r="F36" s="44"/>
      <c r="G36" s="32"/>
      <c r="H36" s="32"/>
      <c r="I36" s="32"/>
      <c r="J36" s="32"/>
      <c r="K36" s="32"/>
      <c r="L36" s="32"/>
    </row>
    <row r="37" spans="6:12" ht="13.5">
      <c r="F37" s="44"/>
      <c r="G37" s="32"/>
      <c r="H37" s="32"/>
      <c r="I37" s="32"/>
      <c r="J37" s="32"/>
      <c r="K37" s="32"/>
      <c r="L37" s="32"/>
    </row>
    <row r="38" spans="6:12" ht="13.5">
      <c r="F38" s="44"/>
      <c r="G38" s="32"/>
      <c r="H38" s="32"/>
      <c r="I38" s="32"/>
      <c r="J38" s="32"/>
      <c r="K38" s="32"/>
      <c r="L38" s="32"/>
    </row>
    <row r="39" spans="6:12" ht="14.25">
      <c r="F39" s="44"/>
      <c r="G39" s="32"/>
      <c r="H39" s="32"/>
      <c r="I39" s="32"/>
      <c r="J39" s="32"/>
      <c r="K39" s="32"/>
      <c r="L39" s="32"/>
    </row>
    <row r="40" spans="6:12" ht="13.5">
      <c r="F40" s="44"/>
      <c r="G40" s="32"/>
      <c r="H40" s="32"/>
      <c r="I40" s="32"/>
      <c r="J40" s="32"/>
      <c r="K40" s="32"/>
      <c r="L40" s="32"/>
    </row>
    <row r="41" spans="6:12" ht="13.5">
      <c r="F41" s="44"/>
      <c r="G41" s="32"/>
      <c r="H41" s="32"/>
      <c r="I41" s="32"/>
      <c r="J41" s="32"/>
      <c r="K41" s="32"/>
      <c r="L41" s="32"/>
    </row>
    <row r="42" spans="6:12" ht="13.5">
      <c r="F42" s="44"/>
      <c r="G42" s="32"/>
      <c r="H42" s="32"/>
      <c r="I42" s="32"/>
      <c r="J42" s="32"/>
      <c r="K42" s="32"/>
      <c r="L42" s="32"/>
    </row>
    <row r="43" spans="6:12" ht="13.5">
      <c r="F43" s="44"/>
      <c r="G43" s="32"/>
      <c r="H43" s="32"/>
      <c r="I43" s="32"/>
      <c r="J43" s="32"/>
      <c r="K43" s="32"/>
      <c r="L43" s="32"/>
    </row>
    <row r="44" spans="6:12" ht="13.5">
      <c r="F44" s="44"/>
      <c r="G44" s="32"/>
      <c r="H44" s="32"/>
      <c r="I44" s="32"/>
      <c r="J44" s="32"/>
      <c r="K44" s="32"/>
      <c r="L44" s="32"/>
    </row>
    <row r="45" spans="6:12" ht="13.5">
      <c r="F45" s="44"/>
      <c r="G45" s="32"/>
      <c r="H45" s="32"/>
      <c r="I45" s="32"/>
      <c r="J45" s="32"/>
      <c r="K45" s="32"/>
      <c r="L45" s="32"/>
    </row>
    <row r="46" spans="6:12" ht="13.5">
      <c r="F46" s="44"/>
      <c r="G46" s="32"/>
      <c r="H46" s="32"/>
      <c r="I46" s="32"/>
      <c r="J46" s="32"/>
      <c r="K46" s="32"/>
      <c r="L46" s="32"/>
    </row>
    <row r="47" spans="6:12" ht="13.5">
      <c r="F47" s="44"/>
      <c r="G47" s="32"/>
      <c r="H47" s="32"/>
      <c r="I47" s="32"/>
      <c r="J47" s="32"/>
      <c r="K47" s="32"/>
      <c r="L47" s="32"/>
    </row>
    <row r="48" spans="6:12" ht="13.5">
      <c r="F48" s="44"/>
      <c r="G48" s="32"/>
      <c r="H48" s="32"/>
      <c r="I48" s="32"/>
      <c r="J48" s="32"/>
      <c r="K48" s="32"/>
      <c r="L48" s="32"/>
    </row>
    <row r="49" spans="6:12" ht="13.5">
      <c r="F49" s="44"/>
      <c r="G49" s="32"/>
      <c r="H49" s="32"/>
      <c r="I49" s="32"/>
      <c r="J49" s="32"/>
      <c r="K49" s="32"/>
      <c r="L49" s="32"/>
    </row>
    <row r="50" spans="6:12" ht="13.5">
      <c r="F50" s="44"/>
      <c r="G50" s="32"/>
      <c r="H50" s="32"/>
      <c r="I50" s="32"/>
      <c r="J50" s="32"/>
      <c r="K50" s="32"/>
      <c r="L50" s="32"/>
    </row>
    <row r="51" spans="6:12" ht="13.5">
      <c r="F51" s="44"/>
      <c r="G51" s="32"/>
      <c r="H51" s="32"/>
      <c r="I51" s="32"/>
      <c r="J51" s="32"/>
      <c r="K51" s="32"/>
      <c r="L51" s="32"/>
    </row>
    <row r="52" spans="6:12" ht="13.5" customHeight="1">
      <c r="F52" s="44"/>
      <c r="G52" s="32"/>
      <c r="H52" s="32"/>
      <c r="I52" s="32"/>
      <c r="J52" s="32"/>
      <c r="K52" s="33"/>
      <c r="L52" s="33"/>
    </row>
  </sheetData>
  <sheetProtection selectLockedCells="1" selectUnlockedCells="1"/>
  <mergeCells count="11">
    <mergeCell ref="B2:G2"/>
    <mergeCell ref="B3:F3"/>
    <mergeCell ref="B26:C26"/>
    <mergeCell ref="F26:G26"/>
    <mergeCell ref="A27:B27"/>
    <mergeCell ref="D27:G27"/>
    <mergeCell ref="A28:B28"/>
    <mergeCell ref="D28:G28"/>
    <mergeCell ref="A29:B29"/>
    <mergeCell ref="D29:G29"/>
    <mergeCell ref="G52:H52"/>
  </mergeCells>
  <printOptions/>
  <pageMargins left="0.7875" right="0.7875" top="0.8659722222222223" bottom="0.8659722222222223" header="0.5118055555555555" footer="0.5118055555555555"/>
  <pageSetup horizontalDpi="300" verticalDpi="300" orientation="landscape" paperSize="9" scale="9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W25"/>
  <sheetViews>
    <sheetView workbookViewId="0" topLeftCell="A1">
      <selection activeCell="V9" sqref="V9"/>
    </sheetView>
  </sheetViews>
  <sheetFormatPr defaultColWidth="9.140625" defaultRowHeight="12.75"/>
  <cols>
    <col min="1" max="1" width="9.7109375" style="130" customWidth="1"/>
    <col min="2" max="3" width="7.421875" style="130" customWidth="1"/>
    <col min="4" max="4" width="7.8515625" style="130" customWidth="1"/>
    <col min="5" max="5" width="9.7109375" style="130" customWidth="1"/>
    <col min="6" max="7" width="6.8515625" style="130" customWidth="1"/>
    <col min="8" max="8" width="7.00390625" style="130" customWidth="1"/>
    <col min="9" max="9" width="7.8515625" style="130" customWidth="1"/>
    <col min="10" max="10" width="8.00390625" style="130" customWidth="1"/>
    <col min="11" max="11" width="7.00390625" style="130" customWidth="1"/>
    <col min="12" max="12" width="7.7109375" style="130" customWidth="1"/>
    <col min="13" max="13" width="6.421875" style="130" customWidth="1"/>
    <col min="14" max="14" width="6.8515625" style="130" customWidth="1"/>
    <col min="15" max="15" width="6.7109375" style="130" customWidth="1"/>
    <col min="16" max="16" width="7.8515625" style="130" customWidth="1"/>
    <col min="17" max="17" width="7.140625" style="130" customWidth="1"/>
    <col min="18" max="18" width="7.421875" style="130" customWidth="1"/>
    <col min="19" max="19" width="8.28125" style="130" customWidth="1"/>
    <col min="20" max="16384" width="9.140625" style="130" customWidth="1"/>
  </cols>
  <sheetData>
    <row r="1" spans="1:19" ht="18.75">
      <c r="A1" s="131" t="s">
        <v>149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18.75">
      <c r="A2" s="132" t="s">
        <v>100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4.25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  <c r="R3" s="134"/>
      <c r="S3" s="134"/>
    </row>
    <row r="4" spans="1:19" ht="15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ht="15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spans="1:19" ht="15" customHeight="1">
      <c r="A6" s="136" t="s">
        <v>150</v>
      </c>
      <c r="B6" s="137" t="s">
        <v>151</v>
      </c>
      <c r="C6" s="137"/>
      <c r="D6" s="137"/>
      <c r="E6" s="137" t="s">
        <v>152</v>
      </c>
      <c r="F6" s="137"/>
      <c r="G6" s="137"/>
      <c r="H6" s="137"/>
      <c r="I6" s="137" t="s">
        <v>153</v>
      </c>
      <c r="J6" s="137"/>
      <c r="K6" s="137"/>
      <c r="L6" s="137" t="s">
        <v>154</v>
      </c>
      <c r="M6" s="137"/>
      <c r="N6" s="137"/>
      <c r="O6" s="137"/>
      <c r="P6" s="137"/>
      <c r="Q6" s="137"/>
      <c r="R6" s="137"/>
      <c r="S6" s="137"/>
    </row>
    <row r="7" spans="1:20" ht="27" customHeight="1">
      <c r="A7" s="136"/>
      <c r="B7" s="138" t="s">
        <v>115</v>
      </c>
      <c r="C7" s="138" t="s">
        <v>121</v>
      </c>
      <c r="D7" s="138" t="s">
        <v>129</v>
      </c>
      <c r="E7" s="138" t="s">
        <v>123</v>
      </c>
      <c r="F7" s="138" t="s">
        <v>113</v>
      </c>
      <c r="G7" s="138" t="s">
        <v>111</v>
      </c>
      <c r="H7" s="138" t="s">
        <v>119</v>
      </c>
      <c r="I7" s="138" t="s">
        <v>117</v>
      </c>
      <c r="J7" s="136" t="s">
        <v>155</v>
      </c>
      <c r="K7" s="138" t="s">
        <v>107</v>
      </c>
      <c r="L7" s="138" t="s">
        <v>141</v>
      </c>
      <c r="M7" s="138" t="s">
        <v>127</v>
      </c>
      <c r="N7" s="138" t="s">
        <v>156</v>
      </c>
      <c r="O7" s="138" t="s">
        <v>137</v>
      </c>
      <c r="P7" s="138" t="s">
        <v>125</v>
      </c>
      <c r="Q7" s="138" t="s">
        <v>139</v>
      </c>
      <c r="R7" s="139" t="s">
        <v>135</v>
      </c>
      <c r="S7" s="138" t="s">
        <v>133</v>
      </c>
      <c r="T7" s="140"/>
    </row>
    <row r="8" spans="1:20" ht="26.25" customHeight="1">
      <c r="A8" s="136"/>
      <c r="B8" s="138"/>
      <c r="C8" s="138"/>
      <c r="D8" s="138"/>
      <c r="E8" s="138"/>
      <c r="F8" s="138"/>
      <c r="G8" s="138"/>
      <c r="H8" s="138"/>
      <c r="I8" s="138"/>
      <c r="J8" s="136"/>
      <c r="K8" s="138"/>
      <c r="L8" s="138"/>
      <c r="M8" s="138"/>
      <c r="N8" s="138"/>
      <c r="O8" s="138"/>
      <c r="P8" s="138"/>
      <c r="Q8" s="138"/>
      <c r="R8" s="139"/>
      <c r="S8" s="138"/>
      <c r="T8" s="140"/>
    </row>
    <row r="9" spans="1:23" ht="30" customHeight="1">
      <c r="A9" s="141" t="s">
        <v>157</v>
      </c>
      <c r="B9" s="142">
        <v>9.27</v>
      </c>
      <c r="C9" s="142">
        <v>8.22</v>
      </c>
      <c r="D9" s="142">
        <v>1.89</v>
      </c>
      <c r="E9" s="142">
        <v>11.26</v>
      </c>
      <c r="F9" s="142">
        <v>6.92</v>
      </c>
      <c r="G9" s="142">
        <v>4.93</v>
      </c>
      <c r="H9" s="142">
        <v>4.63</v>
      </c>
      <c r="I9" s="142">
        <v>7.81</v>
      </c>
      <c r="J9" s="142">
        <v>7.26</v>
      </c>
      <c r="K9" s="142">
        <v>9.03</v>
      </c>
      <c r="L9" s="142">
        <v>7.77</v>
      </c>
      <c r="M9" s="142">
        <v>-1.36</v>
      </c>
      <c r="N9" s="142">
        <v>3.13</v>
      </c>
      <c r="O9" s="142">
        <v>2.37</v>
      </c>
      <c r="P9" s="142">
        <v>1.4</v>
      </c>
      <c r="Q9" s="142">
        <v>2.36</v>
      </c>
      <c r="R9" s="142">
        <v>2.92</v>
      </c>
      <c r="S9" s="142">
        <v>3.49</v>
      </c>
      <c r="T9" s="140"/>
      <c r="V9" s="140"/>
      <c r="W9" s="140"/>
    </row>
    <row r="10" spans="1:20" ht="14.25">
      <c r="A10" s="141" t="s">
        <v>24</v>
      </c>
      <c r="B10" s="142">
        <v>7.96</v>
      </c>
      <c r="C10" s="142">
        <v>3.51</v>
      </c>
      <c r="D10" s="142">
        <v>2.8</v>
      </c>
      <c r="E10" s="142">
        <v>6.84</v>
      </c>
      <c r="F10" s="142">
        <v>7.43</v>
      </c>
      <c r="G10" s="142">
        <v>6.18</v>
      </c>
      <c r="H10" s="142">
        <v>12.24</v>
      </c>
      <c r="I10" s="142">
        <v>5.79</v>
      </c>
      <c r="J10" s="142">
        <v>10.82</v>
      </c>
      <c r="K10" s="142">
        <v>3.04</v>
      </c>
      <c r="L10" s="142">
        <v>6.86</v>
      </c>
      <c r="M10" s="142">
        <v>4.77</v>
      </c>
      <c r="N10" s="142">
        <v>9.62</v>
      </c>
      <c r="O10" s="142">
        <v>3.68</v>
      </c>
      <c r="P10" s="142">
        <v>6.4</v>
      </c>
      <c r="Q10" s="142">
        <v>-0.34</v>
      </c>
      <c r="R10" s="142">
        <v>9.83</v>
      </c>
      <c r="S10" s="142">
        <v>5.8</v>
      </c>
      <c r="T10" s="140"/>
    </row>
    <row r="11" spans="1:20" ht="14.25">
      <c r="A11" s="141" t="s">
        <v>158</v>
      </c>
      <c r="B11" s="142">
        <v>30.4</v>
      </c>
      <c r="C11" s="142">
        <v>7.41</v>
      </c>
      <c r="D11" s="142">
        <v>0</v>
      </c>
      <c r="E11" s="142">
        <v>0.76</v>
      </c>
      <c r="F11" s="142">
        <v>7.23</v>
      </c>
      <c r="G11" s="142">
        <v>-3.13</v>
      </c>
      <c r="H11" s="142">
        <v>3.43</v>
      </c>
      <c r="I11" s="142">
        <v>-3.41</v>
      </c>
      <c r="J11" s="142">
        <v>-0.73</v>
      </c>
      <c r="K11" s="142">
        <v>-3.54</v>
      </c>
      <c r="L11" s="142">
        <v>9.43</v>
      </c>
      <c r="M11" s="142">
        <v>16.12</v>
      </c>
      <c r="N11" s="142">
        <v>7.67</v>
      </c>
      <c r="O11" s="142">
        <v>5.72</v>
      </c>
      <c r="P11" s="142">
        <v>7.31</v>
      </c>
      <c r="Q11" s="142">
        <v>6.03</v>
      </c>
      <c r="R11" s="142">
        <v>3.12</v>
      </c>
      <c r="S11" s="142">
        <v>9.26</v>
      </c>
      <c r="T11" s="140"/>
    </row>
    <row r="12" spans="1:20" ht="12.75" customHeight="1">
      <c r="A12" s="141" t="s">
        <v>159</v>
      </c>
      <c r="B12" s="142">
        <v>5.49</v>
      </c>
      <c r="C12" s="142">
        <v>10.54</v>
      </c>
      <c r="D12" s="142">
        <v>9.93</v>
      </c>
      <c r="E12" s="142">
        <v>7.16</v>
      </c>
      <c r="F12" s="142">
        <v>1</v>
      </c>
      <c r="G12" s="142">
        <v>7.93</v>
      </c>
      <c r="H12" s="142">
        <v>1.17</v>
      </c>
      <c r="I12" s="142">
        <v>4.08</v>
      </c>
      <c r="J12" s="142">
        <v>11.8</v>
      </c>
      <c r="K12" s="142">
        <v>0.69</v>
      </c>
      <c r="L12" s="142">
        <v>4.59</v>
      </c>
      <c r="M12" s="142">
        <v>3.45</v>
      </c>
      <c r="N12" s="142">
        <v>10.03</v>
      </c>
      <c r="O12" s="142">
        <v>6.3</v>
      </c>
      <c r="P12" s="142">
        <v>-8.81</v>
      </c>
      <c r="Q12" s="142">
        <v>8.06</v>
      </c>
      <c r="R12" s="142">
        <v>7.6</v>
      </c>
      <c r="S12" s="142">
        <v>-2.12</v>
      </c>
      <c r="T12" s="140"/>
    </row>
    <row r="13" spans="1:20" ht="14.25">
      <c r="A13" s="141" t="s">
        <v>160</v>
      </c>
      <c r="B13" s="142">
        <v>10.39</v>
      </c>
      <c r="C13" s="142">
        <v>12.39</v>
      </c>
      <c r="D13" s="142">
        <v>5.81</v>
      </c>
      <c r="E13" s="142">
        <v>13.45</v>
      </c>
      <c r="F13" s="142">
        <v>12.91</v>
      </c>
      <c r="G13" s="142">
        <v>8.78</v>
      </c>
      <c r="H13" s="142">
        <v>5</v>
      </c>
      <c r="I13" s="142">
        <v>2.41</v>
      </c>
      <c r="J13" s="142">
        <v>19.85</v>
      </c>
      <c r="K13" s="142">
        <v>5.93</v>
      </c>
      <c r="L13" s="142">
        <v>16.78</v>
      </c>
      <c r="M13" s="142">
        <v>9.17</v>
      </c>
      <c r="N13" s="142">
        <v>7.97</v>
      </c>
      <c r="O13" s="142">
        <v>9.44</v>
      </c>
      <c r="P13" s="142">
        <v>-3.66</v>
      </c>
      <c r="Q13" s="142">
        <v>6.52</v>
      </c>
      <c r="R13" s="142">
        <v>7.81</v>
      </c>
      <c r="S13" s="142">
        <v>9.69</v>
      </c>
      <c r="T13" s="140"/>
    </row>
    <row r="14" spans="1:20" ht="14.25">
      <c r="A14" s="141" t="s">
        <v>161</v>
      </c>
      <c r="B14" s="142">
        <v>4.87</v>
      </c>
      <c r="C14" s="142">
        <v>4</v>
      </c>
      <c r="D14" s="142">
        <v>2.88</v>
      </c>
      <c r="E14" s="142">
        <v>-2.12</v>
      </c>
      <c r="F14" s="142">
        <v>-6.47</v>
      </c>
      <c r="G14" s="142">
        <v>7.14</v>
      </c>
      <c r="H14" s="142">
        <v>1.98</v>
      </c>
      <c r="I14" s="142">
        <v>4.06</v>
      </c>
      <c r="J14" s="142">
        <v>10.87</v>
      </c>
      <c r="K14" s="142">
        <v>4.95</v>
      </c>
      <c r="L14" s="142">
        <v>8.88</v>
      </c>
      <c r="M14" s="142">
        <v>-6.75</v>
      </c>
      <c r="N14" s="142">
        <v>13.36</v>
      </c>
      <c r="O14" s="142">
        <v>4.55</v>
      </c>
      <c r="P14" s="142">
        <v>-0.79</v>
      </c>
      <c r="Q14" s="142">
        <v>9.25</v>
      </c>
      <c r="R14" s="142">
        <v>5.49</v>
      </c>
      <c r="S14" s="142">
        <v>-9.64</v>
      </c>
      <c r="T14" s="140"/>
    </row>
    <row r="15" spans="1:20" ht="14.25">
      <c r="A15" s="141" t="s">
        <v>39</v>
      </c>
      <c r="B15" s="142">
        <v>21.95</v>
      </c>
      <c r="C15" s="142">
        <v>19.03</v>
      </c>
      <c r="D15" s="142">
        <v>10.1</v>
      </c>
      <c r="E15" s="142">
        <v>20</v>
      </c>
      <c r="F15" s="142">
        <v>13.54</v>
      </c>
      <c r="G15" s="142">
        <v>12.47</v>
      </c>
      <c r="H15" s="142">
        <v>15.21</v>
      </c>
      <c r="I15" s="142">
        <v>12.3</v>
      </c>
      <c r="J15" s="142">
        <v>-2.7</v>
      </c>
      <c r="K15" s="142">
        <v>38.59</v>
      </c>
      <c r="L15" s="143"/>
      <c r="M15" s="143"/>
      <c r="N15" s="143"/>
      <c r="O15" s="143"/>
      <c r="P15" s="143"/>
      <c r="Q15" s="143"/>
      <c r="R15" s="143"/>
      <c r="S15" s="143"/>
      <c r="T15" s="140"/>
    </row>
    <row r="16" spans="1:20" ht="13.5" customHeight="1">
      <c r="A16" s="141" t="s">
        <v>42</v>
      </c>
      <c r="B16" s="142">
        <v>0.39</v>
      </c>
      <c r="C16" s="142">
        <v>2.03</v>
      </c>
      <c r="D16" s="142">
        <v>-20.58</v>
      </c>
      <c r="E16" s="142">
        <v>18.03</v>
      </c>
      <c r="F16" s="142">
        <v>2.18</v>
      </c>
      <c r="G16" s="142">
        <v>-6.09</v>
      </c>
      <c r="H16" s="142">
        <v>-8.19</v>
      </c>
      <c r="I16" s="142">
        <v>-2.17</v>
      </c>
      <c r="J16" s="142">
        <v>6.71</v>
      </c>
      <c r="K16" s="142">
        <v>20.76</v>
      </c>
      <c r="L16" s="142">
        <v>22.81</v>
      </c>
      <c r="M16" s="142">
        <v>-25.66</v>
      </c>
      <c r="N16" s="142">
        <v>-16.87</v>
      </c>
      <c r="O16" s="142">
        <v>-17.39</v>
      </c>
      <c r="P16" s="142">
        <v>0.14</v>
      </c>
      <c r="Q16" s="142">
        <v>-0.83</v>
      </c>
      <c r="R16" s="142">
        <v>-7.66</v>
      </c>
      <c r="S16" s="142">
        <v>-6.09</v>
      </c>
      <c r="T16" s="140"/>
    </row>
    <row r="17" spans="1:20" ht="14.25">
      <c r="A17" s="141" t="s">
        <v>162</v>
      </c>
      <c r="B17" s="142">
        <v>10.09</v>
      </c>
      <c r="C17" s="142">
        <v>8.63</v>
      </c>
      <c r="D17" s="142">
        <v>2.75</v>
      </c>
      <c r="E17" s="142">
        <v>6.51</v>
      </c>
      <c r="F17" s="142">
        <v>6.37</v>
      </c>
      <c r="G17" s="142">
        <v>4.54</v>
      </c>
      <c r="H17" s="142">
        <v>0.92</v>
      </c>
      <c r="I17" s="142">
        <v>1.65</v>
      </c>
      <c r="J17" s="142">
        <v>4.04</v>
      </c>
      <c r="K17" s="142">
        <v>2.67</v>
      </c>
      <c r="L17" s="142">
        <v>3.08</v>
      </c>
      <c r="M17" s="142">
        <v>11.83</v>
      </c>
      <c r="N17" s="142">
        <v>3.56</v>
      </c>
      <c r="O17" s="142">
        <v>3.88</v>
      </c>
      <c r="P17" s="142">
        <v>3.77</v>
      </c>
      <c r="Q17" s="142">
        <v>5.5</v>
      </c>
      <c r="R17" s="142">
        <v>2.47</v>
      </c>
      <c r="S17" s="142">
        <v>3.52</v>
      </c>
      <c r="T17" s="140"/>
    </row>
    <row r="18" spans="1:20" ht="14.25">
      <c r="A18" s="141" t="s">
        <v>47</v>
      </c>
      <c r="B18" s="142">
        <v>3.79</v>
      </c>
      <c r="C18" s="142">
        <v>10.84</v>
      </c>
      <c r="D18" s="142">
        <v>5.06</v>
      </c>
      <c r="E18" s="142">
        <v>11.78</v>
      </c>
      <c r="F18" s="142">
        <v>2.05</v>
      </c>
      <c r="G18" s="142">
        <v>9.01</v>
      </c>
      <c r="H18" s="142">
        <v>2.45</v>
      </c>
      <c r="I18" s="142">
        <v>5.37</v>
      </c>
      <c r="J18" s="142">
        <v>3.97</v>
      </c>
      <c r="K18" s="142">
        <v>6.65</v>
      </c>
      <c r="L18" s="142">
        <v>5.51</v>
      </c>
      <c r="M18" s="142">
        <v>2.53</v>
      </c>
      <c r="N18" s="142">
        <v>6.97</v>
      </c>
      <c r="O18" s="142">
        <v>3.36</v>
      </c>
      <c r="P18" s="142">
        <v>3.64</v>
      </c>
      <c r="Q18" s="142">
        <v>10.6</v>
      </c>
      <c r="R18" s="142">
        <v>11.21</v>
      </c>
      <c r="S18" s="142">
        <v>5.71</v>
      </c>
      <c r="T18" s="140"/>
    </row>
    <row r="19" spans="1:20" ht="14.25">
      <c r="A19" s="141" t="s">
        <v>163</v>
      </c>
      <c r="B19" s="142">
        <v>8.43</v>
      </c>
      <c r="C19" s="142">
        <v>34.19</v>
      </c>
      <c r="D19" s="142">
        <v>16.44</v>
      </c>
      <c r="E19" s="142">
        <v>45.42</v>
      </c>
      <c r="F19" s="142">
        <v>13.58</v>
      </c>
      <c r="G19" s="142">
        <v>9.29</v>
      </c>
      <c r="H19" s="142">
        <v>-21.68</v>
      </c>
      <c r="I19" s="142">
        <v>50.13</v>
      </c>
      <c r="J19" s="142">
        <v>-0.66</v>
      </c>
      <c r="K19" s="142">
        <v>25.86</v>
      </c>
      <c r="L19" s="142">
        <v>3.38</v>
      </c>
      <c r="M19" s="142">
        <v>-7.27</v>
      </c>
      <c r="N19" s="142">
        <v>0.24</v>
      </c>
      <c r="O19" s="142">
        <v>18.67</v>
      </c>
      <c r="P19" s="142">
        <v>-6.64</v>
      </c>
      <c r="Q19" s="142">
        <v>-7.9</v>
      </c>
      <c r="R19" s="142">
        <v>-10.89</v>
      </c>
      <c r="S19" s="142">
        <v>9.18</v>
      </c>
      <c r="T19" s="140"/>
    </row>
    <row r="20" spans="1:20" ht="12.75" customHeight="1">
      <c r="A20" s="141" t="s">
        <v>53</v>
      </c>
      <c r="B20" s="142">
        <v>22.18</v>
      </c>
      <c r="C20" s="142">
        <v>24.22</v>
      </c>
      <c r="D20" s="142">
        <v>19.46</v>
      </c>
      <c r="E20" s="142">
        <v>41.55</v>
      </c>
      <c r="F20" s="142">
        <v>30.28</v>
      </c>
      <c r="G20" s="142">
        <v>27.96</v>
      </c>
      <c r="H20" s="142">
        <v>32.89</v>
      </c>
      <c r="I20" s="142">
        <v>33.16</v>
      </c>
      <c r="J20" s="142">
        <v>25.93</v>
      </c>
      <c r="K20" s="142">
        <v>27.51</v>
      </c>
      <c r="L20" s="142">
        <v>16.57</v>
      </c>
      <c r="M20" s="142">
        <v>32.61</v>
      </c>
      <c r="N20" s="142">
        <v>30.22</v>
      </c>
      <c r="O20" s="142">
        <v>27.91</v>
      </c>
      <c r="P20" s="142">
        <v>13.51</v>
      </c>
      <c r="Q20" s="142">
        <v>31.11</v>
      </c>
      <c r="R20" s="142">
        <v>34.91</v>
      </c>
      <c r="S20" s="142">
        <v>29.19</v>
      </c>
      <c r="T20" s="140"/>
    </row>
    <row r="21" spans="1:20" ht="14.25">
      <c r="A21" s="141" t="s">
        <v>164</v>
      </c>
      <c r="B21" s="142">
        <v>9.06</v>
      </c>
      <c r="C21" s="142">
        <v>6.88</v>
      </c>
      <c r="D21" s="142">
        <v>1.87</v>
      </c>
      <c r="E21" s="142">
        <v>3.96</v>
      </c>
      <c r="F21" s="142">
        <v>10.47</v>
      </c>
      <c r="G21" s="142">
        <v>8.16</v>
      </c>
      <c r="H21" s="142">
        <v>12.25</v>
      </c>
      <c r="I21" s="142">
        <v>9.04</v>
      </c>
      <c r="J21" s="142">
        <v>4.09</v>
      </c>
      <c r="K21" s="142">
        <v>6.61</v>
      </c>
      <c r="L21" s="142">
        <v>5.86</v>
      </c>
      <c r="M21" s="142">
        <v>8.36</v>
      </c>
      <c r="N21" s="142">
        <v>9.76</v>
      </c>
      <c r="O21" s="142">
        <v>2.27</v>
      </c>
      <c r="P21" s="142">
        <v>3.56</v>
      </c>
      <c r="Q21" s="142">
        <v>4.27</v>
      </c>
      <c r="R21" s="142">
        <v>6.82</v>
      </c>
      <c r="S21" s="142">
        <v>15.81</v>
      </c>
      <c r="T21" s="140"/>
    </row>
    <row r="22" spans="1:20" ht="15.75" customHeight="1">
      <c r="A22" s="141" t="s">
        <v>58</v>
      </c>
      <c r="B22" s="142">
        <v>7.6</v>
      </c>
      <c r="C22" s="142">
        <v>3.63</v>
      </c>
      <c r="D22" s="142">
        <v>6.28</v>
      </c>
      <c r="E22" s="142">
        <v>7.39</v>
      </c>
      <c r="F22" s="142">
        <v>-1.8</v>
      </c>
      <c r="G22" s="142">
        <v>6.74</v>
      </c>
      <c r="H22" s="142">
        <v>17.39</v>
      </c>
      <c r="I22" s="142">
        <v>8.06</v>
      </c>
      <c r="J22" s="142">
        <v>2.76</v>
      </c>
      <c r="K22" s="142">
        <v>4.06</v>
      </c>
      <c r="L22" s="142">
        <v>0.99</v>
      </c>
      <c r="M22" s="142">
        <v>16.41</v>
      </c>
      <c r="N22" s="142">
        <v>7.72</v>
      </c>
      <c r="O22" s="142">
        <v>8.22</v>
      </c>
      <c r="P22" s="142">
        <v>0.5700000000000001</v>
      </c>
      <c r="Q22" s="142">
        <v>5.9</v>
      </c>
      <c r="R22" s="142">
        <v>-0.24</v>
      </c>
      <c r="S22" s="142">
        <v>6.63</v>
      </c>
      <c r="T22" s="140"/>
    </row>
    <row r="23" spans="1:19" ht="15.75" customHeight="1">
      <c r="A23" s="144"/>
      <c r="B23" s="145"/>
      <c r="C23" s="146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</row>
    <row r="24" spans="1:19" ht="13.5">
      <c r="A24" s="147" t="s">
        <v>165</v>
      </c>
      <c r="B24" s="148"/>
      <c r="C24" s="148"/>
      <c r="D24" s="149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</row>
    <row r="25" spans="1:5" ht="13.5">
      <c r="A25" s="147" t="s">
        <v>148</v>
      </c>
      <c r="E25" s="140"/>
    </row>
    <row r="26" ht="14.25"/>
  </sheetData>
  <sheetProtection selectLockedCells="1" selectUnlockedCells="1"/>
  <mergeCells count="25">
    <mergeCell ref="A1:S1"/>
    <mergeCell ref="A2:S2"/>
    <mergeCell ref="A6:A8"/>
    <mergeCell ref="B6:D6"/>
    <mergeCell ref="E6:H6"/>
    <mergeCell ref="I6:K6"/>
    <mergeCell ref="L6:S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 scale="9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W25"/>
  <sheetViews>
    <sheetView workbookViewId="0" topLeftCell="A1">
      <selection activeCell="U8" sqref="U8"/>
    </sheetView>
  </sheetViews>
  <sheetFormatPr defaultColWidth="9.140625" defaultRowHeight="12.75"/>
  <cols>
    <col min="1" max="1" width="12.7109375" style="130" customWidth="1"/>
    <col min="2" max="2" width="7.28125" style="130" customWidth="1"/>
    <col min="3" max="3" width="7.421875" style="130" customWidth="1"/>
    <col min="4" max="5" width="9.28125" style="130" customWidth="1"/>
    <col min="6" max="7" width="7.140625" style="130" customWidth="1"/>
    <col min="8" max="8" width="8.00390625" style="130" customWidth="1"/>
    <col min="9" max="9" width="7.57421875" style="130" customWidth="1"/>
    <col min="10" max="10" width="8.28125" style="130" customWidth="1"/>
    <col min="11" max="11" width="7.7109375" style="130" customWidth="1"/>
    <col min="12" max="12" width="7.57421875" style="130" customWidth="1"/>
    <col min="13" max="13" width="7.00390625" style="130" customWidth="1"/>
    <col min="14" max="14" width="6.8515625" style="130" customWidth="1"/>
    <col min="15" max="15" width="7.8515625" style="130" customWidth="1"/>
    <col min="16" max="16" width="8.140625" style="130" customWidth="1"/>
    <col min="17" max="17" width="7.140625" style="130" customWidth="1"/>
    <col min="18" max="18" width="8.7109375" style="130" customWidth="1"/>
    <col min="19" max="16384" width="9.140625" style="130" customWidth="1"/>
  </cols>
  <sheetData>
    <row r="1" spans="1:18" ht="18.75">
      <c r="A1" s="131" t="s">
        <v>166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8.75">
      <c r="A2" s="132" t="s">
        <v>100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5">
      <c r="A3" s="133"/>
      <c r="B3" s="134"/>
      <c r="C3" s="134"/>
      <c r="D3" s="134"/>
      <c r="E3" s="134"/>
      <c r="F3" s="134"/>
      <c r="G3" s="134"/>
      <c r="H3" s="150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18" ht="15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18" ht="15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1:19" ht="15" customHeight="1">
      <c r="A6" s="136" t="s">
        <v>150</v>
      </c>
      <c r="B6" s="137" t="s">
        <v>151</v>
      </c>
      <c r="C6" s="137"/>
      <c r="D6" s="137"/>
      <c r="E6" s="137" t="s">
        <v>152</v>
      </c>
      <c r="F6" s="137"/>
      <c r="G6" s="137"/>
      <c r="H6" s="137"/>
      <c r="I6" s="137" t="s">
        <v>153</v>
      </c>
      <c r="J6" s="137"/>
      <c r="K6" s="137"/>
      <c r="L6" s="137" t="s">
        <v>154</v>
      </c>
      <c r="M6" s="137"/>
      <c r="N6" s="137"/>
      <c r="O6" s="137"/>
      <c r="P6" s="137"/>
      <c r="Q6" s="137"/>
      <c r="R6" s="137"/>
      <c r="S6" s="137"/>
    </row>
    <row r="7" spans="1:19" ht="27" customHeight="1">
      <c r="A7" s="136"/>
      <c r="B7" s="138" t="s">
        <v>115</v>
      </c>
      <c r="C7" s="138" t="s">
        <v>121</v>
      </c>
      <c r="D7" s="138" t="s">
        <v>129</v>
      </c>
      <c r="E7" s="138" t="s">
        <v>123</v>
      </c>
      <c r="F7" s="138" t="s">
        <v>113</v>
      </c>
      <c r="G7" s="138" t="s">
        <v>111</v>
      </c>
      <c r="H7" s="138" t="s">
        <v>119</v>
      </c>
      <c r="I7" s="138" t="s">
        <v>117</v>
      </c>
      <c r="J7" s="136" t="s">
        <v>155</v>
      </c>
      <c r="K7" s="138" t="s">
        <v>107</v>
      </c>
      <c r="L7" s="138" t="s">
        <v>141</v>
      </c>
      <c r="M7" s="138" t="s">
        <v>127</v>
      </c>
      <c r="N7" s="138" t="s">
        <v>156</v>
      </c>
      <c r="O7" s="138" t="s">
        <v>137</v>
      </c>
      <c r="P7" s="138" t="s">
        <v>125</v>
      </c>
      <c r="Q7" s="138" t="s">
        <v>139</v>
      </c>
      <c r="R7" s="138" t="s">
        <v>135</v>
      </c>
      <c r="S7" s="138" t="s">
        <v>133</v>
      </c>
    </row>
    <row r="8" spans="1:19" ht="27" customHeight="1">
      <c r="A8" s="136"/>
      <c r="B8" s="138"/>
      <c r="C8" s="138"/>
      <c r="D8" s="138"/>
      <c r="E8" s="138"/>
      <c r="F8" s="138"/>
      <c r="G8" s="138"/>
      <c r="H8" s="138"/>
      <c r="I8" s="138"/>
      <c r="J8" s="136"/>
      <c r="K8" s="138"/>
      <c r="L8" s="138"/>
      <c r="M8" s="138"/>
      <c r="N8" s="138"/>
      <c r="O8" s="138"/>
      <c r="P8" s="138"/>
      <c r="Q8" s="138"/>
      <c r="R8" s="138"/>
      <c r="S8" s="138"/>
    </row>
    <row r="9" spans="1:19" ht="30" customHeight="1">
      <c r="A9" s="151" t="s">
        <v>157</v>
      </c>
      <c r="B9" s="152">
        <v>19.19</v>
      </c>
      <c r="C9" s="152">
        <v>22.78</v>
      </c>
      <c r="D9" s="152">
        <v>11.51</v>
      </c>
      <c r="E9" s="152">
        <v>19.25</v>
      </c>
      <c r="F9" s="152">
        <v>16.62</v>
      </c>
      <c r="G9" s="152">
        <v>16.36</v>
      </c>
      <c r="H9" s="152">
        <v>15.56</v>
      </c>
      <c r="I9" s="152">
        <v>22.78</v>
      </c>
      <c r="J9" s="152">
        <v>17.28</v>
      </c>
      <c r="K9" s="152">
        <v>20.16</v>
      </c>
      <c r="L9" s="152">
        <v>20.81</v>
      </c>
      <c r="M9" s="152">
        <v>14.22</v>
      </c>
      <c r="N9" s="152">
        <v>19.69</v>
      </c>
      <c r="O9" s="152">
        <v>16.47</v>
      </c>
      <c r="P9" s="152">
        <v>11.41</v>
      </c>
      <c r="Q9" s="152">
        <v>15.34</v>
      </c>
      <c r="R9" s="152">
        <v>14.47</v>
      </c>
      <c r="S9" s="152">
        <v>23.67</v>
      </c>
    </row>
    <row r="10" spans="1:19" ht="15">
      <c r="A10" s="151" t="s">
        <v>24</v>
      </c>
      <c r="B10" s="152">
        <v>16.5</v>
      </c>
      <c r="C10" s="152">
        <v>14.97</v>
      </c>
      <c r="D10" s="152">
        <v>11.89</v>
      </c>
      <c r="E10" s="152">
        <v>10.89</v>
      </c>
      <c r="F10" s="152">
        <v>15.11</v>
      </c>
      <c r="G10" s="152">
        <v>14.49</v>
      </c>
      <c r="H10" s="152">
        <v>14.33</v>
      </c>
      <c r="I10" s="152">
        <v>20.14</v>
      </c>
      <c r="J10" s="152">
        <v>19.54</v>
      </c>
      <c r="K10" s="152">
        <v>15.45</v>
      </c>
      <c r="L10" s="152">
        <v>23.57</v>
      </c>
      <c r="M10" s="152">
        <v>10.63</v>
      </c>
      <c r="N10" s="152">
        <v>17.37</v>
      </c>
      <c r="O10" s="152">
        <v>8.48</v>
      </c>
      <c r="P10" s="152">
        <v>12.36</v>
      </c>
      <c r="Q10" s="152">
        <v>14.95</v>
      </c>
      <c r="R10" s="152">
        <v>13.2</v>
      </c>
      <c r="S10" s="152">
        <v>15.75</v>
      </c>
    </row>
    <row r="11" spans="1:19" ht="15">
      <c r="A11" s="151" t="s">
        <v>158</v>
      </c>
      <c r="B11" s="152">
        <v>42.38</v>
      </c>
      <c r="C11" s="152">
        <v>11.94</v>
      </c>
      <c r="D11" s="152">
        <v>1.49</v>
      </c>
      <c r="E11" s="152">
        <v>7.75</v>
      </c>
      <c r="F11" s="152">
        <v>9.88</v>
      </c>
      <c r="G11" s="152">
        <v>-0.94</v>
      </c>
      <c r="H11" s="152">
        <v>8.17</v>
      </c>
      <c r="I11" s="152">
        <v>4.57</v>
      </c>
      <c r="J11" s="152">
        <v>11.43</v>
      </c>
      <c r="K11" s="152">
        <v>11.76</v>
      </c>
      <c r="L11" s="152">
        <v>12.08</v>
      </c>
      <c r="M11" s="152">
        <v>9.97</v>
      </c>
      <c r="N11" s="152">
        <v>8.04</v>
      </c>
      <c r="O11" s="152">
        <v>5.02</v>
      </c>
      <c r="P11" s="152">
        <v>6.6</v>
      </c>
      <c r="Q11" s="152">
        <v>8.09</v>
      </c>
      <c r="R11" s="152">
        <v>1.53</v>
      </c>
      <c r="S11" s="152">
        <v>1.72</v>
      </c>
    </row>
    <row r="12" spans="1:19" ht="12.75" customHeight="1">
      <c r="A12" s="151" t="s">
        <v>159</v>
      </c>
      <c r="B12" s="152">
        <v>7.22</v>
      </c>
      <c r="C12" s="152">
        <v>63.14</v>
      </c>
      <c r="D12" s="152">
        <v>44.09</v>
      </c>
      <c r="E12" s="152">
        <v>37.37</v>
      </c>
      <c r="F12" s="152">
        <v>-6.05</v>
      </c>
      <c r="G12" s="152">
        <v>34.66</v>
      </c>
      <c r="H12" s="152">
        <v>6.81</v>
      </c>
      <c r="I12" s="152">
        <v>1.49</v>
      </c>
      <c r="J12" s="152">
        <v>6.64</v>
      </c>
      <c r="K12" s="152">
        <v>-4.33</v>
      </c>
      <c r="L12" s="152">
        <v>19.19</v>
      </c>
      <c r="M12" s="152">
        <v>37.18</v>
      </c>
      <c r="N12" s="152">
        <v>47.34</v>
      </c>
      <c r="O12" s="152">
        <v>40.4</v>
      </c>
      <c r="P12" s="152">
        <v>39.54</v>
      </c>
      <c r="Q12" s="152">
        <v>26.28</v>
      </c>
      <c r="R12" s="152">
        <v>29.62</v>
      </c>
      <c r="S12" s="152">
        <v>5.98</v>
      </c>
    </row>
    <row r="13" spans="1:19" ht="15">
      <c r="A13" s="151" t="s">
        <v>160</v>
      </c>
      <c r="B13" s="152">
        <v>18.92</v>
      </c>
      <c r="C13" s="152">
        <v>13.9</v>
      </c>
      <c r="D13" s="152">
        <v>9.44</v>
      </c>
      <c r="E13" s="152">
        <v>8.87</v>
      </c>
      <c r="F13" s="152">
        <v>5.9</v>
      </c>
      <c r="G13" s="152">
        <v>7.55</v>
      </c>
      <c r="H13" s="152">
        <v>6.94</v>
      </c>
      <c r="I13" s="152">
        <v>2.41</v>
      </c>
      <c r="J13" s="152">
        <v>25.1</v>
      </c>
      <c r="K13" s="152">
        <v>6.84</v>
      </c>
      <c r="L13" s="152">
        <v>19.77</v>
      </c>
      <c r="M13" s="152">
        <v>15.5</v>
      </c>
      <c r="N13" s="152">
        <v>12.2</v>
      </c>
      <c r="O13" s="152">
        <v>11.27</v>
      </c>
      <c r="P13" s="152">
        <v>-2.57</v>
      </c>
      <c r="Q13" s="152">
        <v>4.41</v>
      </c>
      <c r="R13" s="152">
        <v>7.07</v>
      </c>
      <c r="S13" s="152">
        <v>25.8</v>
      </c>
    </row>
    <row r="14" spans="1:19" ht="15">
      <c r="A14" s="151" t="s">
        <v>161</v>
      </c>
      <c r="B14" s="152">
        <v>-0.42</v>
      </c>
      <c r="C14" s="152">
        <v>-1.52</v>
      </c>
      <c r="D14" s="152">
        <v>0</v>
      </c>
      <c r="E14" s="152">
        <v>-5.67</v>
      </c>
      <c r="F14" s="152">
        <v>-4.19</v>
      </c>
      <c r="G14" s="152">
        <v>8.79</v>
      </c>
      <c r="H14" s="152">
        <v>1.69</v>
      </c>
      <c r="I14" s="152">
        <v>3.74</v>
      </c>
      <c r="J14" s="152">
        <v>3.61</v>
      </c>
      <c r="K14" s="152">
        <v>3.04</v>
      </c>
      <c r="L14" s="152">
        <v>10</v>
      </c>
      <c r="M14" s="152">
        <v>2.39</v>
      </c>
      <c r="N14" s="152">
        <v>15.02</v>
      </c>
      <c r="O14" s="152">
        <v>0</v>
      </c>
      <c r="P14" s="152">
        <v>-5.5</v>
      </c>
      <c r="Q14" s="152">
        <v>-1.08</v>
      </c>
      <c r="R14" s="152">
        <v>2.17</v>
      </c>
      <c r="S14" s="152">
        <v>-7.31</v>
      </c>
    </row>
    <row r="15" spans="1:19" ht="15">
      <c r="A15" s="151" t="s">
        <v>39</v>
      </c>
      <c r="B15" s="152">
        <v>42.4</v>
      </c>
      <c r="C15" s="152">
        <v>47.01</v>
      </c>
      <c r="D15" s="152">
        <v>21.11</v>
      </c>
      <c r="E15" s="152">
        <v>46.34</v>
      </c>
      <c r="F15" s="152">
        <v>60.82</v>
      </c>
      <c r="G15" s="152">
        <v>44.1</v>
      </c>
      <c r="H15" s="152">
        <v>38.64</v>
      </c>
      <c r="I15" s="152">
        <v>44.72</v>
      </c>
      <c r="J15" s="152">
        <v>26.07</v>
      </c>
      <c r="K15" s="152">
        <v>63.88</v>
      </c>
      <c r="L15" s="153"/>
      <c r="M15" s="153"/>
      <c r="N15" s="153"/>
      <c r="O15" s="153"/>
      <c r="P15" s="153"/>
      <c r="Q15" s="153"/>
      <c r="R15" s="153"/>
      <c r="S15" s="153"/>
    </row>
    <row r="16" spans="1:19" ht="13.5" customHeight="1">
      <c r="A16" s="151" t="s">
        <v>42</v>
      </c>
      <c r="B16" s="152">
        <v>34.46</v>
      </c>
      <c r="C16" s="152">
        <v>49.5</v>
      </c>
      <c r="D16" s="152">
        <v>10.59</v>
      </c>
      <c r="E16" s="152">
        <v>45.49</v>
      </c>
      <c r="F16" s="152">
        <v>44.31</v>
      </c>
      <c r="G16" s="152">
        <v>28.12</v>
      </c>
      <c r="H16" s="152">
        <v>41.64</v>
      </c>
      <c r="I16" s="152">
        <v>34.33</v>
      </c>
      <c r="J16" s="152">
        <v>43.73</v>
      </c>
      <c r="K16" s="152">
        <v>51.02</v>
      </c>
      <c r="L16" s="152">
        <v>29.63</v>
      </c>
      <c r="M16" s="152">
        <v>25.13</v>
      </c>
      <c r="N16" s="152">
        <v>42.01</v>
      </c>
      <c r="O16" s="152">
        <v>40.74</v>
      </c>
      <c r="P16" s="152">
        <v>19.77</v>
      </c>
      <c r="Q16" s="152">
        <v>62.9</v>
      </c>
      <c r="R16" s="152">
        <v>45.79</v>
      </c>
      <c r="S16" s="152">
        <v>88.24</v>
      </c>
    </row>
    <row r="17" spans="1:19" ht="15">
      <c r="A17" s="151" t="s">
        <v>162</v>
      </c>
      <c r="B17" s="152">
        <v>14.69</v>
      </c>
      <c r="C17" s="152">
        <v>25.03</v>
      </c>
      <c r="D17" s="152">
        <v>3.08</v>
      </c>
      <c r="E17" s="152">
        <v>14.29</v>
      </c>
      <c r="F17" s="152">
        <v>12.15</v>
      </c>
      <c r="G17" s="152">
        <v>11.42</v>
      </c>
      <c r="H17" s="152">
        <v>7.42</v>
      </c>
      <c r="I17" s="152">
        <v>6.96</v>
      </c>
      <c r="J17" s="152">
        <v>10.56</v>
      </c>
      <c r="K17" s="152">
        <v>5.9</v>
      </c>
      <c r="L17" s="152">
        <v>24.32</v>
      </c>
      <c r="M17" s="152">
        <v>18.19</v>
      </c>
      <c r="N17" s="152">
        <v>12.03</v>
      </c>
      <c r="O17" s="152">
        <v>12.06</v>
      </c>
      <c r="P17" s="152">
        <v>5.47</v>
      </c>
      <c r="Q17" s="152">
        <v>8.64</v>
      </c>
      <c r="R17" s="152">
        <v>10.94</v>
      </c>
      <c r="S17" s="152">
        <v>7.83</v>
      </c>
    </row>
    <row r="18" spans="1:19" ht="15">
      <c r="A18" s="151" t="s">
        <v>47</v>
      </c>
      <c r="B18" s="152">
        <v>5.48</v>
      </c>
      <c r="C18" s="152">
        <v>12.61</v>
      </c>
      <c r="D18" s="152">
        <v>9.14</v>
      </c>
      <c r="E18" s="152">
        <v>12.78</v>
      </c>
      <c r="F18" s="152">
        <v>9.66</v>
      </c>
      <c r="G18" s="152">
        <v>14.35</v>
      </c>
      <c r="H18" s="152">
        <v>5.03</v>
      </c>
      <c r="I18" s="152">
        <v>12.71</v>
      </c>
      <c r="J18" s="152">
        <v>9.63</v>
      </c>
      <c r="K18" s="152">
        <v>16.32</v>
      </c>
      <c r="L18" s="152">
        <v>12.35</v>
      </c>
      <c r="M18" s="152">
        <v>6.68</v>
      </c>
      <c r="N18" s="152">
        <v>11.09</v>
      </c>
      <c r="O18" s="152">
        <v>8.22</v>
      </c>
      <c r="P18" s="152">
        <v>3.41</v>
      </c>
      <c r="Q18" s="152">
        <v>14.29</v>
      </c>
      <c r="R18" s="152">
        <v>10.72</v>
      </c>
      <c r="S18" s="152">
        <v>15.32</v>
      </c>
    </row>
    <row r="19" spans="1:19" ht="15">
      <c r="A19" s="151" t="s">
        <v>163</v>
      </c>
      <c r="B19" s="152">
        <v>11.11</v>
      </c>
      <c r="C19" s="152">
        <v>21.69</v>
      </c>
      <c r="D19" s="152">
        <v>21.06</v>
      </c>
      <c r="E19" s="152">
        <v>29.03</v>
      </c>
      <c r="F19" s="152">
        <v>16.06</v>
      </c>
      <c r="G19" s="152">
        <v>13.64</v>
      </c>
      <c r="H19" s="152">
        <v>8.29</v>
      </c>
      <c r="I19" s="152">
        <v>95.31</v>
      </c>
      <c r="J19" s="152">
        <v>0</v>
      </c>
      <c r="K19" s="152">
        <v>24.94</v>
      </c>
      <c r="L19" s="152">
        <v>16.11</v>
      </c>
      <c r="M19" s="152">
        <v>0.31</v>
      </c>
      <c r="N19" s="152">
        <v>13.71</v>
      </c>
      <c r="O19" s="152">
        <v>36.76</v>
      </c>
      <c r="P19" s="152">
        <v>2.78</v>
      </c>
      <c r="Q19" s="152">
        <v>-13.67</v>
      </c>
      <c r="R19" s="152">
        <v>0</v>
      </c>
      <c r="S19" s="152">
        <v>63.16</v>
      </c>
    </row>
    <row r="20" spans="1:19" ht="12.75" customHeight="1">
      <c r="A20" s="151" t="s">
        <v>53</v>
      </c>
      <c r="B20" s="152">
        <v>18.94</v>
      </c>
      <c r="C20" s="152">
        <v>25</v>
      </c>
      <c r="D20" s="152">
        <v>20.27</v>
      </c>
      <c r="E20" s="152">
        <v>52.27</v>
      </c>
      <c r="F20" s="152">
        <v>29.09</v>
      </c>
      <c r="G20" s="152">
        <v>33.71</v>
      </c>
      <c r="H20" s="152">
        <v>31.17</v>
      </c>
      <c r="I20" s="152">
        <v>40.68</v>
      </c>
      <c r="J20" s="152">
        <v>33.99</v>
      </c>
      <c r="K20" s="152">
        <v>40.12</v>
      </c>
      <c r="L20" s="152">
        <v>38.78</v>
      </c>
      <c r="M20" s="152">
        <v>21.03</v>
      </c>
      <c r="N20" s="152">
        <v>31.67</v>
      </c>
      <c r="O20" s="152">
        <v>35.8</v>
      </c>
      <c r="P20" s="152">
        <v>15.38</v>
      </c>
      <c r="Q20" s="152">
        <v>39.64</v>
      </c>
      <c r="R20" s="152">
        <v>31.03</v>
      </c>
      <c r="S20" s="152">
        <v>59.33</v>
      </c>
    </row>
    <row r="21" spans="1:19" ht="15">
      <c r="A21" s="151" t="s">
        <v>164</v>
      </c>
      <c r="B21" s="152">
        <v>19.49</v>
      </c>
      <c r="C21" s="152">
        <v>19.17</v>
      </c>
      <c r="D21" s="152">
        <v>6.25</v>
      </c>
      <c r="E21" s="152">
        <v>21.62</v>
      </c>
      <c r="F21" s="152">
        <v>17.65</v>
      </c>
      <c r="G21" s="152">
        <v>18.22</v>
      </c>
      <c r="H21" s="152">
        <v>21.07</v>
      </c>
      <c r="I21" s="152">
        <v>22.22</v>
      </c>
      <c r="J21" s="152">
        <v>6.27</v>
      </c>
      <c r="K21" s="152">
        <v>21.24</v>
      </c>
      <c r="L21" s="152">
        <v>9.8</v>
      </c>
      <c r="M21" s="152">
        <v>20.13</v>
      </c>
      <c r="N21" s="152">
        <v>19.21</v>
      </c>
      <c r="O21" s="152">
        <v>17.65</v>
      </c>
      <c r="P21" s="152">
        <v>21.54</v>
      </c>
      <c r="Q21" s="152">
        <v>19.22</v>
      </c>
      <c r="R21" s="152">
        <v>21.68</v>
      </c>
      <c r="S21" s="152">
        <v>33.73</v>
      </c>
    </row>
    <row r="22" spans="1:19" ht="12.75" customHeight="1">
      <c r="A22" s="151" t="s">
        <v>58</v>
      </c>
      <c r="B22" s="152">
        <v>13.03</v>
      </c>
      <c r="C22" s="152">
        <v>3.57</v>
      </c>
      <c r="D22" s="152">
        <v>4.62</v>
      </c>
      <c r="E22" s="152">
        <v>11.35</v>
      </c>
      <c r="F22" s="152">
        <v>4.03</v>
      </c>
      <c r="G22" s="152">
        <v>5.05</v>
      </c>
      <c r="H22" s="152">
        <v>34.98</v>
      </c>
      <c r="I22" s="152">
        <v>10.47</v>
      </c>
      <c r="J22" s="152">
        <v>6.55</v>
      </c>
      <c r="K22" s="152">
        <v>15.91</v>
      </c>
      <c r="L22" s="152">
        <v>2</v>
      </c>
      <c r="M22" s="152">
        <v>22.64</v>
      </c>
      <c r="N22" s="152">
        <v>11.12</v>
      </c>
      <c r="O22" s="152">
        <v>10.14</v>
      </c>
      <c r="P22" s="152">
        <v>1.72</v>
      </c>
      <c r="Q22" s="152">
        <v>10.73</v>
      </c>
      <c r="R22" s="152">
        <v>-0.24</v>
      </c>
      <c r="S22" s="152">
        <v>0.46</v>
      </c>
    </row>
    <row r="23" spans="1:2" ht="13.5">
      <c r="A23" s="107"/>
      <c r="B23" s="134"/>
    </row>
    <row r="24" spans="1:8" ht="15">
      <c r="A24" s="147" t="s">
        <v>165</v>
      </c>
      <c r="D24" s="140"/>
      <c r="H24" s="154"/>
    </row>
    <row r="25" spans="1:23" ht="13.5">
      <c r="A25" s="147" t="s">
        <v>148</v>
      </c>
      <c r="D25" s="140"/>
      <c r="W25" s="140"/>
    </row>
    <row r="33" ht="13.5" customHeight="1"/>
  </sheetData>
  <sheetProtection selectLockedCells="1" selectUnlockedCells="1"/>
  <mergeCells count="25">
    <mergeCell ref="A1:R1"/>
    <mergeCell ref="A2:R2"/>
    <mergeCell ref="A6:A8"/>
    <mergeCell ref="B6:D6"/>
    <mergeCell ref="E6:H6"/>
    <mergeCell ref="I6:K6"/>
    <mergeCell ref="L6:S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 scale="86"/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dcterms:created xsi:type="dcterms:W3CDTF">2015-07-07T12:47:01Z</dcterms:created>
  <dcterms:modified xsi:type="dcterms:W3CDTF">2016-01-08T08:42:07Z</dcterms:modified>
  <cp:category/>
  <cp:version/>
  <cp:contentType/>
  <cp:contentStatus/>
  <cp:revision>3</cp:revision>
</cp:coreProperties>
</file>